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1080" windowWidth="26840" windowHeight="12680" tabRatio="877" activeTab="0"/>
  </bookViews>
  <sheets>
    <sheet name="Sommaire" sheetId="1" r:id="rId1"/>
    <sheet name="dents 11-18" sheetId="2" r:id="rId2"/>
    <sheet name="dents 41-48" sheetId="3" r:id="rId3"/>
    <sheet name="dents 14-17" sheetId="4" r:id="rId4"/>
    <sheet name="dents 44-47" sheetId="5" r:id="rId5"/>
    <sheet name="dents 14-17 et 44-47" sheetId="6" r:id="rId6"/>
    <sheet name="regroupement en stades" sheetId="7" r:id="rId7"/>
    <sheet name="distribution par stade-brut" sheetId="8" r:id="rId8"/>
    <sheet name="distrib par stades PLisbon1889" sheetId="9" r:id="rId9"/>
    <sheet name="Matrices fréquences 1 an" sheetId="10" r:id="rId10"/>
    <sheet name="Matrices fréquences 5 ans" sheetId="11" r:id="rId11"/>
    <sheet name="Matrices fréquences 10 ans" sheetId="12" r:id="rId12"/>
  </sheets>
  <definedNames/>
  <calcPr fullCalcOnLoad="1"/>
</workbook>
</file>

<file path=xl/sharedStrings.xml><?xml version="1.0" encoding="utf-8"?>
<sst xmlns="http://schemas.openxmlformats.org/spreadsheetml/2006/main" count="666" uniqueCount="82">
  <si>
    <t>stades</t>
  </si>
  <si>
    <t>14-16</t>
  </si>
  <si>
    <t>17-21</t>
  </si>
  <si>
    <t>total</t>
  </si>
  <si>
    <t xml:space="preserve">Données observées regroupées par stades de synostose  </t>
  </si>
  <si>
    <r>
      <t>Données adaptées pour tenir compte de la mortalité de Lisbonne en 1889 et regroupées par stades de synostose (population de référence : P</t>
    </r>
    <r>
      <rPr>
        <b/>
        <vertAlign val="subscript"/>
        <sz val="10"/>
        <rFont val="Geneva"/>
        <family val="2"/>
      </rPr>
      <t>Lisbonne1889)</t>
    </r>
  </si>
  <si>
    <t xml:space="preserve">Regroupement des coefficients en stades de minéralisation </t>
  </si>
  <si>
    <t>Distribution par stades PLisbon1889</t>
  </si>
  <si>
    <t>Distribution par stades brut</t>
  </si>
  <si>
    <t xml:space="preserve">Regroupement en stades </t>
  </si>
  <si>
    <t>Distributions observées par âges et par coefficients de minéralisation dentaire, observée sur la mandibule et le maxilaire</t>
  </si>
  <si>
    <t xml:space="preserve">Regroupement des 32 coefficients de minéralisation dentaire en 7 ou 8 stades d'effectifs </t>
  </si>
  <si>
    <t>Distributions par stades de minéralisation et par années d'âge dans la population observée (dents 11-18, 41-48, 44-47, 14-17 et 14-17&amp;44-47)</t>
  </si>
  <si>
    <r>
      <t>Distributions par stades de minéralisation et années d'âge (dents 11-18, 41-48, 44-47, 14-17 et 14-17&amp;44-47) - population de référence P</t>
    </r>
    <r>
      <rPr>
        <sz val="8"/>
        <rFont val="Geneva"/>
        <family val="0"/>
      </rPr>
      <t>Lisbonne1889</t>
    </r>
  </si>
  <si>
    <t>Coefficient de minéralisation</t>
  </si>
  <si>
    <t>rappel coefficient</t>
  </si>
  <si>
    <r>
      <t>Matrices de fréquences par groupes d'âge annuel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  <family val="2"/>
      </rPr>
      <t xml:space="preserve">).                                                                                                                                  </t>
    </r>
  </si>
  <si>
    <t>15-17</t>
  </si>
  <si>
    <t>10-14</t>
  </si>
  <si>
    <t>5-9</t>
  </si>
  <si>
    <t>groupes d'âges</t>
  </si>
  <si>
    <r>
      <t>Matrices de fréquences par groupes quinquennaux d'âges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  <family val="2"/>
      </rPr>
      <t xml:space="preserve">)                                                                                                                                               </t>
    </r>
  </si>
  <si>
    <t>5-14</t>
  </si>
  <si>
    <t>pour le calcul d'indice de juvénilité probable</t>
  </si>
  <si>
    <r>
      <t>Matrices de fréquences par groupes "décennaux d'âges" (Population de référence : P</t>
    </r>
    <r>
      <rPr>
        <b/>
        <vertAlign val="subscript"/>
        <sz val="10"/>
        <rFont val="Geneva"/>
        <family val="2"/>
      </rPr>
      <t>Lisbonne1890</t>
    </r>
    <r>
      <rPr>
        <b/>
        <sz val="10"/>
        <rFont val="Geneva"/>
        <family val="2"/>
      </rPr>
      <t xml:space="preserve">)                                                                                                                                               </t>
    </r>
  </si>
  <si>
    <t>Matrice de fréquence 1 an</t>
  </si>
  <si>
    <r>
      <t>Matrice de probabilités (ou vecteurs de probabilités) par groupes d'âges annuels, quinquennaux et "décennaux" (pour le calcul de IJ), pour chacune des séries de dents observées - population de P</t>
    </r>
    <r>
      <rPr>
        <sz val="8"/>
        <rFont val="Geneva"/>
        <family val="0"/>
      </rPr>
      <t>Lisbonne1889</t>
    </r>
  </si>
  <si>
    <t>Total</t>
  </si>
  <si>
    <t>age en années</t>
  </si>
  <si>
    <t>Dents 11-18</t>
  </si>
  <si>
    <t>Dents 41-48</t>
  </si>
  <si>
    <t>Dents  14-17</t>
  </si>
  <si>
    <t>Dents  44-47</t>
  </si>
  <si>
    <t>Dents  14-17 &amp; 44-47</t>
  </si>
  <si>
    <t>Population observée - enfants sexes réunis</t>
  </si>
  <si>
    <t>Matrice de fréquence  10 ans</t>
  </si>
  <si>
    <t>Matrice de fréquence 5 ans</t>
  </si>
  <si>
    <r>
      <t>Population adaptée (P</t>
    </r>
    <r>
      <rPr>
        <b/>
        <sz val="8"/>
        <rFont val="Geneva"/>
        <family val="0"/>
      </rPr>
      <t>Lisbonne1889</t>
    </r>
    <r>
      <rPr>
        <b/>
        <sz val="10"/>
        <rFont val="Geneva"/>
        <family val="2"/>
      </rPr>
      <t>)</t>
    </r>
  </si>
  <si>
    <r>
      <t>Population brute (P</t>
    </r>
    <r>
      <rPr>
        <b/>
        <sz val="8"/>
        <rFont val="Geneva"/>
        <family val="0"/>
      </rPr>
      <t>référence</t>
    </r>
    <r>
      <rPr>
        <b/>
        <sz val="10"/>
        <rFont val="Geneva"/>
        <family val="2"/>
      </rPr>
      <t>)</t>
    </r>
  </si>
  <si>
    <t>Contenu</t>
  </si>
  <si>
    <t>Nom de la feuille</t>
  </si>
  <si>
    <t>Dents 14-17</t>
  </si>
  <si>
    <t>Dents 44-47</t>
  </si>
  <si>
    <t>Dents 14-17 et 44-47</t>
  </si>
  <si>
    <t>Dents 14-17 &amp; 44-47</t>
  </si>
  <si>
    <t>Stades</t>
  </si>
  <si>
    <t>Coefficients de synostose correspondants</t>
  </si>
  <si>
    <t>I</t>
  </si>
  <si>
    <t>4-5</t>
  </si>
  <si>
    <t>1-2</t>
  </si>
  <si>
    <t>2-4</t>
  </si>
  <si>
    <t>II</t>
  </si>
  <si>
    <t>6-13</t>
  </si>
  <si>
    <t>6-12</t>
  </si>
  <si>
    <t>3-6</t>
  </si>
  <si>
    <t>5-12</t>
  </si>
  <si>
    <t>III</t>
  </si>
  <si>
    <t>14-21</t>
  </si>
  <si>
    <t>13-16</t>
  </si>
  <si>
    <t>7-9</t>
  </si>
  <si>
    <t>7-8</t>
  </si>
  <si>
    <t>13-17</t>
  </si>
  <si>
    <t>IV</t>
  </si>
  <si>
    <t>22-25</t>
  </si>
  <si>
    <t>17-22</t>
  </si>
  <si>
    <t>10-12</t>
  </si>
  <si>
    <t>9-11</t>
  </si>
  <si>
    <t>18-22</t>
  </si>
  <si>
    <t>V</t>
  </si>
  <si>
    <t>26-29</t>
  </si>
  <si>
    <t>23-25</t>
  </si>
  <si>
    <t>12-13</t>
  </si>
  <si>
    <t>23-26</t>
  </si>
  <si>
    <t>VI</t>
  </si>
  <si>
    <t>30-31</t>
  </si>
  <si>
    <t>14-15</t>
  </si>
  <si>
    <t>27-30</t>
  </si>
  <si>
    <t>VII</t>
  </si>
  <si>
    <t>16</t>
  </si>
  <si>
    <t>31-32</t>
  </si>
  <si>
    <t>VIII</t>
  </si>
  <si>
    <t xml:space="preserve">rappel coefficents </t>
  </si>
</sst>
</file>

<file path=xl/styles.xml><?xml version="1.0" encoding="utf-8"?>
<styleSheet xmlns="http://schemas.openxmlformats.org/spreadsheetml/2006/main">
  <numFmts count="1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&quot; F&quot;_-;\-* #,##0.00&quot; F&quot;_-;_-* &quot;-&quot;??&quot; F&quot;_-;_-@_-"/>
    <numFmt numFmtId="173" formatCode="0.0"/>
  </numFmts>
  <fonts count="40">
    <font>
      <sz val="10"/>
      <name val="Geneva"/>
      <family val="0"/>
    </font>
    <font>
      <sz val="11"/>
      <color indexed="8"/>
      <name val="Calibri"/>
      <family val="2"/>
    </font>
    <font>
      <sz val="8"/>
      <name val="Geneva"/>
      <family val="0"/>
    </font>
    <font>
      <b/>
      <sz val="10"/>
      <name val="Arial"/>
      <family val="2"/>
    </font>
    <font>
      <b/>
      <sz val="10"/>
      <name val="Geneva"/>
      <family val="2"/>
    </font>
    <font>
      <b/>
      <sz val="12"/>
      <name val="Geneva"/>
      <family val="2"/>
    </font>
    <font>
      <b/>
      <sz val="11"/>
      <name val="Geneva"/>
      <family val="0"/>
    </font>
    <font>
      <sz val="11"/>
      <name val="Geneva"/>
      <family val="0"/>
    </font>
    <font>
      <sz val="12"/>
      <name val="Geneva"/>
      <family val="0"/>
    </font>
    <font>
      <b/>
      <sz val="8"/>
      <name val="Geneva"/>
      <family val="0"/>
    </font>
    <font>
      <sz val="9"/>
      <name val="Geneva"/>
      <family val="0"/>
    </font>
    <font>
      <b/>
      <sz val="9"/>
      <name val="Geneva"/>
      <family val="2"/>
    </font>
    <font>
      <b/>
      <vertAlign val="subscript"/>
      <sz val="10"/>
      <name val="Geneva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color indexed="52"/>
      <name val="Arial"/>
      <family val="2"/>
    </font>
    <font>
      <i/>
      <sz val="10"/>
      <name val="Geneva"/>
      <family val="2"/>
    </font>
    <font>
      <b/>
      <i/>
      <sz val="10"/>
      <color indexed="52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Geneva"/>
      <family val="0"/>
    </font>
    <font>
      <sz val="9"/>
      <color indexed="10"/>
      <name val="Geneva"/>
      <family val="0"/>
    </font>
    <font>
      <b/>
      <sz val="10"/>
      <color indexed="53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2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2" fillId="20" borderId="4" applyNumberFormat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5" fillId="23" borderId="9" applyNumberFormat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24" borderId="0" xfId="0" applyFont="1" applyFill="1" applyAlignment="1">
      <alignment vertical="center"/>
    </xf>
    <xf numFmtId="0" fontId="6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8" xfId="0" applyFont="1" applyBorder="1" applyAlignment="1">
      <alignment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5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0" fillId="0" borderId="0" xfId="52">
      <alignment/>
      <protection/>
    </xf>
    <xf numFmtId="20" fontId="10" fillId="0" borderId="0" xfId="52" applyNumberFormat="1">
      <alignment/>
      <protection/>
    </xf>
    <xf numFmtId="0" fontId="10" fillId="0" borderId="0" xfId="52" applyBorder="1">
      <alignment/>
      <protection/>
    </xf>
    <xf numFmtId="0" fontId="4" fillId="0" borderId="0" xfId="52" applyFont="1">
      <alignment/>
      <protection/>
    </xf>
    <xf numFmtId="0" fontId="10" fillId="0" borderId="0" xfId="52" applyAlignment="1">
      <alignment vertical="center"/>
      <protection/>
    </xf>
    <xf numFmtId="0" fontId="11" fillId="0" borderId="32" xfId="52" applyFont="1" applyBorder="1" applyAlignment="1">
      <alignment horizontal="center"/>
      <protection/>
    </xf>
    <xf numFmtId="0" fontId="2" fillId="0" borderId="34" xfId="52" applyFont="1" applyBorder="1" applyAlignment="1">
      <alignment horizontal="center" wrapText="1"/>
      <protection/>
    </xf>
    <xf numFmtId="0" fontId="11" fillId="0" borderId="40" xfId="52" applyFont="1" applyBorder="1" applyAlignment="1">
      <alignment horizontal="center"/>
      <protection/>
    </xf>
    <xf numFmtId="0" fontId="2" fillId="0" borderId="17" xfId="52" applyFont="1" applyBorder="1" applyAlignment="1">
      <alignment horizontal="center" wrapText="1"/>
      <protection/>
    </xf>
    <xf numFmtId="0" fontId="3" fillId="0" borderId="40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3" fillId="0" borderId="41" xfId="0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10" fillId="0" borderId="43" xfId="52" applyFill="1" applyBorder="1" applyAlignment="1">
      <alignment horizontal="center"/>
      <protection/>
    </xf>
    <xf numFmtId="0" fontId="3" fillId="0" borderId="44" xfId="0" applyFon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0" fontId="10" fillId="24" borderId="0" xfId="52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14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15" fillId="0" borderId="28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1" fontId="3" fillId="0" borderId="28" xfId="0" applyNumberFormat="1" applyFont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3" fillId="0" borderId="0" xfId="51" applyAlignment="1">
      <alignment horizontal="center"/>
      <protection/>
    </xf>
    <xf numFmtId="0" fontId="13" fillId="0" borderId="0" xfId="51">
      <alignment/>
      <protection/>
    </xf>
    <xf numFmtId="0" fontId="4" fillId="0" borderId="4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24" xfId="0" applyFont="1" applyBorder="1" applyAlignment="1">
      <alignment horizontal="center"/>
    </xf>
    <xf numFmtId="1" fontId="15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4" fillId="0" borderId="44" xfId="0" applyNumberFormat="1" applyFont="1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1" fontId="17" fillId="0" borderId="28" xfId="0" applyNumberFormat="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4" fillId="0" borderId="0" xfId="52" applyFont="1" applyFill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9" fillId="0" borderId="45" xfId="51" applyFont="1" applyBorder="1" applyAlignment="1">
      <alignment horizontal="center"/>
      <protection/>
    </xf>
    <xf numFmtId="1" fontId="20" fillId="0" borderId="54" xfId="51" applyNumberFormat="1" applyFont="1" applyFill="1" applyBorder="1" applyAlignment="1">
      <alignment horizontal="center"/>
      <protection/>
    </xf>
    <xf numFmtId="1" fontId="19" fillId="0" borderId="54" xfId="51" applyNumberFormat="1" applyFont="1" applyFill="1" applyBorder="1" applyAlignment="1">
      <alignment horizontal="center"/>
      <protection/>
    </xf>
    <xf numFmtId="0" fontId="19" fillId="0" borderId="54" xfId="51" applyFont="1" applyFill="1" applyBorder="1" applyAlignment="1">
      <alignment horizontal="center"/>
      <protection/>
    </xf>
    <xf numFmtId="0" fontId="19" fillId="0" borderId="44" xfId="51" applyFont="1" applyFill="1" applyBorder="1" applyAlignment="1">
      <alignment horizontal="center"/>
      <protection/>
    </xf>
    <xf numFmtId="0" fontId="20" fillId="0" borderId="45" xfId="0" applyFont="1" applyBorder="1" applyAlignment="1">
      <alignment horizontal="center"/>
    </xf>
    <xf numFmtId="0" fontId="19" fillId="0" borderId="42" xfId="51" applyFont="1" applyBorder="1" applyAlignment="1">
      <alignment horizontal="center"/>
      <protection/>
    </xf>
    <xf numFmtId="1" fontId="20" fillId="0" borderId="28" xfId="51" applyNumberFormat="1" applyFont="1" applyFill="1" applyBorder="1" applyAlignment="1">
      <alignment horizontal="center"/>
      <protection/>
    </xf>
    <xf numFmtId="1" fontId="19" fillId="0" borderId="28" xfId="51" applyNumberFormat="1" applyFont="1" applyFill="1" applyBorder="1" applyAlignment="1">
      <alignment horizontal="center"/>
      <protection/>
    </xf>
    <xf numFmtId="0" fontId="19" fillId="0" borderId="28" xfId="51" applyFont="1" applyFill="1" applyBorder="1" applyAlignment="1">
      <alignment horizontal="center"/>
      <protection/>
    </xf>
    <xf numFmtId="0" fontId="19" fillId="0" borderId="41" xfId="51" applyFont="1" applyFill="1" applyBorder="1" applyAlignment="1">
      <alignment horizontal="center"/>
      <protection/>
    </xf>
    <xf numFmtId="0" fontId="20" fillId="0" borderId="42" xfId="0" applyFont="1" applyBorder="1" applyAlignment="1">
      <alignment horizontal="center"/>
    </xf>
    <xf numFmtId="1" fontId="20" fillId="0" borderId="41" xfId="51" applyNumberFormat="1" applyFont="1" applyFill="1" applyBorder="1" applyAlignment="1">
      <alignment horizontal="center"/>
      <protection/>
    </xf>
    <xf numFmtId="0" fontId="19" fillId="0" borderId="17" xfId="51" applyFont="1" applyBorder="1" applyAlignment="1">
      <alignment horizontal="center"/>
      <protection/>
    </xf>
    <xf numFmtId="0" fontId="20" fillId="0" borderId="16" xfId="51" applyFont="1" applyBorder="1" applyAlignment="1">
      <alignment horizontal="center"/>
      <protection/>
    </xf>
    <xf numFmtId="0" fontId="20" fillId="0" borderId="40" xfId="51" applyFont="1" applyBorder="1" applyAlignment="1">
      <alignment horizontal="center" wrapText="1"/>
      <protection/>
    </xf>
    <xf numFmtId="0" fontId="10" fillId="0" borderId="34" xfId="0" applyFont="1" applyBorder="1" applyAlignment="1">
      <alignment/>
    </xf>
    <xf numFmtId="0" fontId="10" fillId="0" borderId="32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9" fillId="0" borderId="21" xfId="51" applyFont="1" applyFill="1" applyBorder="1" applyAlignment="1">
      <alignment horizontal="center"/>
      <protection/>
    </xf>
    <xf numFmtId="49" fontId="10" fillId="0" borderId="44" xfId="0" applyNumberFormat="1" applyFont="1" applyBorder="1" applyAlignment="1">
      <alignment horizontal="center"/>
    </xf>
    <xf numFmtId="0" fontId="19" fillId="0" borderId="27" xfId="51" applyFont="1" applyFill="1" applyBorder="1" applyAlignment="1">
      <alignment horizontal="center"/>
      <protection/>
    </xf>
    <xf numFmtId="49" fontId="10" fillId="0" borderId="41" xfId="0" applyNumberFormat="1" applyFont="1" applyBorder="1" applyAlignment="1">
      <alignment horizontal="center"/>
    </xf>
    <xf numFmtId="49" fontId="10" fillId="0" borderId="48" xfId="0" applyNumberFormat="1" applyFont="1" applyFill="1" applyBorder="1" applyAlignment="1">
      <alignment horizontal="center"/>
    </xf>
    <xf numFmtId="1" fontId="20" fillId="0" borderId="27" xfId="51" applyNumberFormat="1" applyFont="1" applyFill="1" applyBorder="1" applyAlignment="1">
      <alignment horizontal="center"/>
      <protection/>
    </xf>
    <xf numFmtId="0" fontId="20" fillId="0" borderId="15" xfId="51" applyFont="1" applyBorder="1" applyAlignment="1">
      <alignment horizontal="center" wrapText="1"/>
      <protection/>
    </xf>
    <xf numFmtId="1" fontId="19" fillId="0" borderId="21" xfId="51" applyNumberFormat="1" applyFont="1" applyFill="1" applyBorder="1" applyAlignment="1">
      <alignment horizontal="center"/>
      <protection/>
    </xf>
    <xf numFmtId="1" fontId="19" fillId="0" borderId="27" xfId="51" applyNumberFormat="1" applyFont="1" applyFill="1" applyBorder="1" applyAlignment="1">
      <alignment horizontal="center"/>
      <protection/>
    </xf>
    <xf numFmtId="0" fontId="10" fillId="0" borderId="37" xfId="0" applyFont="1" applyBorder="1" applyAlignment="1">
      <alignment horizontal="center"/>
    </xf>
    <xf numFmtId="1" fontId="19" fillId="0" borderId="16" xfId="51" applyNumberFormat="1" applyFont="1" applyFill="1" applyBorder="1" applyAlignment="1">
      <alignment horizontal="center"/>
      <protection/>
    </xf>
    <xf numFmtId="1" fontId="20" fillId="0" borderId="16" xfId="51" applyNumberFormat="1" applyFont="1" applyFill="1" applyBorder="1" applyAlignment="1">
      <alignment horizontal="center"/>
      <protection/>
    </xf>
    <xf numFmtId="1" fontId="20" fillId="0" borderId="15" xfId="51" applyNumberFormat="1" applyFont="1" applyFill="1" applyBorder="1" applyAlignment="1">
      <alignment horizontal="center"/>
      <protection/>
    </xf>
    <xf numFmtId="0" fontId="20" fillId="0" borderId="17" xfId="0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19" fillId="0" borderId="20" xfId="51" applyFont="1" applyBorder="1" applyAlignment="1">
      <alignment horizontal="center"/>
      <protection/>
    </xf>
    <xf numFmtId="0" fontId="20" fillId="0" borderId="55" xfId="51" applyFont="1" applyBorder="1" applyAlignment="1">
      <alignment horizontal="center"/>
      <protection/>
    </xf>
    <xf numFmtId="0" fontId="20" fillId="0" borderId="56" xfId="51" applyFont="1" applyBorder="1" applyAlignment="1">
      <alignment horizontal="center" wrapText="1"/>
      <protection/>
    </xf>
    <xf numFmtId="0" fontId="10" fillId="0" borderId="38" xfId="0" applyFont="1" applyBorder="1" applyAlignment="1">
      <alignment horizontal="center"/>
    </xf>
    <xf numFmtId="0" fontId="19" fillId="0" borderId="19" xfId="51" applyFont="1" applyBorder="1" applyAlignment="1">
      <alignment horizontal="center"/>
      <protection/>
    </xf>
    <xf numFmtId="0" fontId="20" fillId="0" borderId="25" xfId="51" applyFont="1" applyBorder="1" applyAlignment="1">
      <alignment horizontal="center"/>
      <protection/>
    </xf>
    <xf numFmtId="0" fontId="20" fillId="0" borderId="24" xfId="5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1" fontId="9" fillId="0" borderId="0" xfId="53" applyNumberFormat="1" applyFont="1" applyBorder="1" applyAlignment="1">
      <alignment horizontal="center"/>
      <protection/>
    </xf>
    <xf numFmtId="173" fontId="22" fillId="0" borderId="0" xfId="53" applyNumberFormat="1" applyFont="1" applyBorder="1" applyAlignment="1">
      <alignment horizontal="center"/>
      <protection/>
    </xf>
    <xf numFmtId="0" fontId="10" fillId="24" borderId="0" xfId="52" applyFont="1" applyFill="1" applyBorder="1" applyAlignment="1">
      <alignment horizontal="center" vertical="center" wrapText="1"/>
      <protection/>
    </xf>
    <xf numFmtId="0" fontId="4" fillId="24" borderId="0" xfId="52" applyFont="1" applyFill="1" applyAlignment="1">
      <alignment horizontal="center" vertical="center" wrapText="1"/>
      <protection/>
    </xf>
    <xf numFmtId="0" fontId="13" fillId="0" borderId="42" xfId="51" applyBorder="1" applyAlignment="1">
      <alignment horizontal="center"/>
      <protection/>
    </xf>
    <xf numFmtId="1" fontId="3" fillId="0" borderId="25" xfId="51" applyNumberFormat="1" applyFont="1" applyFill="1" applyBorder="1" applyAlignment="1">
      <alignment horizontal="center"/>
      <protection/>
    </xf>
    <xf numFmtId="0" fontId="13" fillId="0" borderId="25" xfId="51" applyFill="1" applyBorder="1" applyAlignment="1">
      <alignment horizontal="center"/>
      <protection/>
    </xf>
    <xf numFmtId="0" fontId="13" fillId="0" borderId="46" xfId="51" applyFill="1" applyBorder="1" applyAlignment="1">
      <alignment horizontal="center"/>
      <protection/>
    </xf>
    <xf numFmtId="0" fontId="3" fillId="0" borderId="42" xfId="0" applyFont="1" applyBorder="1" applyAlignment="1">
      <alignment horizontal="center"/>
    </xf>
    <xf numFmtId="1" fontId="13" fillId="0" borderId="25" xfId="51" applyNumberFormat="1" applyFill="1" applyBorder="1" applyAlignment="1">
      <alignment horizontal="center"/>
      <protection/>
    </xf>
    <xf numFmtId="1" fontId="13" fillId="0" borderId="46" xfId="51" applyNumberFormat="1" applyFill="1" applyBorder="1" applyAlignment="1">
      <alignment horizontal="center"/>
      <protection/>
    </xf>
    <xf numFmtId="1" fontId="3" fillId="0" borderId="46" xfId="51" applyNumberFormat="1" applyFont="1" applyFill="1" applyBorder="1" applyAlignment="1">
      <alignment horizontal="center"/>
      <protection/>
    </xf>
    <xf numFmtId="0" fontId="13" fillId="0" borderId="19" xfId="51" applyBorder="1" applyAlignment="1">
      <alignment horizontal="center"/>
      <protection/>
    </xf>
    <xf numFmtId="0" fontId="13" fillId="0" borderId="17" xfId="51" applyBorder="1" applyAlignment="1">
      <alignment horizontal="center"/>
      <protection/>
    </xf>
    <xf numFmtId="49" fontId="13" fillId="0" borderId="16" xfId="51" applyNumberFormat="1" applyFont="1" applyBorder="1" applyAlignment="1">
      <alignment horizontal="center" wrapText="1"/>
      <protection/>
    </xf>
    <xf numFmtId="49" fontId="13" fillId="0" borderId="16" xfId="51" applyNumberFormat="1" applyBorder="1" applyAlignment="1">
      <alignment horizontal="center" wrapText="1"/>
      <protection/>
    </xf>
    <xf numFmtId="49" fontId="13" fillId="0" borderId="40" xfId="51" applyNumberFormat="1" applyFont="1" applyBorder="1" applyAlignment="1">
      <alignment horizontal="center" wrapText="1"/>
      <protection/>
    </xf>
    <xf numFmtId="0" fontId="13" fillId="0" borderId="45" xfId="51" applyBorder="1" applyAlignment="1">
      <alignment horizontal="center"/>
      <protection/>
    </xf>
    <xf numFmtId="1" fontId="3" fillId="0" borderId="54" xfId="51" applyNumberFormat="1" applyFont="1" applyFill="1" applyBorder="1" applyAlignment="1">
      <alignment horizontal="center"/>
      <protection/>
    </xf>
    <xf numFmtId="0" fontId="13" fillId="0" borderId="54" xfId="51" applyFill="1" applyBorder="1" applyAlignment="1">
      <alignment horizontal="center"/>
      <protection/>
    </xf>
    <xf numFmtId="0" fontId="13" fillId="0" borderId="44" xfId="51" applyFill="1" applyBorder="1" applyAlignment="1">
      <alignment horizontal="center"/>
      <protection/>
    </xf>
    <xf numFmtId="0" fontId="3" fillId="0" borderId="45" xfId="0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8" xfId="0" applyNumberFormat="1" applyFill="1" applyBorder="1" applyAlignment="1">
      <alignment horizontal="center"/>
    </xf>
    <xf numFmtId="1" fontId="13" fillId="0" borderId="25" xfId="51" applyNumberFormat="1" applyFont="1" applyFill="1" applyBorder="1" applyAlignment="1">
      <alignment horizontal="center"/>
      <protection/>
    </xf>
    <xf numFmtId="1" fontId="3" fillId="0" borderId="57" xfId="51" applyNumberFormat="1" applyFont="1" applyFill="1" applyBorder="1" applyAlignment="1">
      <alignment horizontal="center"/>
      <protection/>
    </xf>
    <xf numFmtId="1" fontId="13" fillId="0" borderId="57" xfId="51" applyNumberFormat="1" applyFont="1" applyFill="1" applyBorder="1" applyAlignment="1">
      <alignment horizontal="center"/>
      <protection/>
    </xf>
    <xf numFmtId="0" fontId="13" fillId="0" borderId="57" xfId="51" applyFill="1" applyBorder="1" applyAlignment="1">
      <alignment horizontal="center"/>
      <protection/>
    </xf>
    <xf numFmtId="0" fontId="13" fillId="0" borderId="49" xfId="51" applyFill="1" applyBorder="1" applyAlignment="1">
      <alignment horizontal="center"/>
      <protection/>
    </xf>
    <xf numFmtId="0" fontId="0" fillId="24" borderId="0" xfId="0" applyFill="1" applyAlignment="1">
      <alignment horizontal="center"/>
    </xf>
    <xf numFmtId="1" fontId="13" fillId="0" borderId="50" xfId="51" applyNumberFormat="1" applyBorder="1" applyAlignment="1">
      <alignment horizontal="center"/>
      <protection/>
    </xf>
    <xf numFmtId="1" fontId="3" fillId="0" borderId="57" xfId="51" applyNumberFormat="1" applyFont="1" applyFill="1" applyBorder="1" applyAlignment="1">
      <alignment horizontal="right"/>
      <protection/>
    </xf>
    <xf numFmtId="1" fontId="3" fillId="0" borderId="57" xfId="51" applyNumberFormat="1" applyFont="1" applyFill="1" applyBorder="1">
      <alignment/>
      <protection/>
    </xf>
    <xf numFmtId="0" fontId="13" fillId="0" borderId="49" xfId="51" applyFont="1" applyFill="1" applyBorder="1">
      <alignment/>
      <protection/>
    </xf>
    <xf numFmtId="1" fontId="13" fillId="0" borderId="19" xfId="51" applyNumberFormat="1" applyBorder="1" applyAlignment="1">
      <alignment horizontal="center"/>
      <protection/>
    </xf>
    <xf numFmtId="1" fontId="3" fillId="0" borderId="25" xfId="51" applyNumberFormat="1" applyFont="1" applyFill="1" applyBorder="1">
      <alignment/>
      <protection/>
    </xf>
    <xf numFmtId="0" fontId="13" fillId="0" borderId="46" xfId="51" applyFont="1" applyFill="1" applyBorder="1">
      <alignment/>
      <protection/>
    </xf>
    <xf numFmtId="1" fontId="13" fillId="0" borderId="25" xfId="51" applyNumberFormat="1" applyFont="1" applyFill="1" applyBorder="1">
      <alignment/>
      <protection/>
    </xf>
    <xf numFmtId="0" fontId="13" fillId="0" borderId="25" xfId="51" applyFill="1" applyBorder="1">
      <alignment/>
      <protection/>
    </xf>
    <xf numFmtId="0" fontId="3" fillId="0" borderId="25" xfId="51" applyFont="1" applyFill="1" applyBorder="1">
      <alignment/>
      <protection/>
    </xf>
    <xf numFmtId="0" fontId="3" fillId="0" borderId="46" xfId="51" applyFont="1" applyFill="1" applyBorder="1">
      <alignment/>
      <protection/>
    </xf>
    <xf numFmtId="1" fontId="3" fillId="0" borderId="46" xfId="51" applyNumberFormat="1" applyFont="1" applyFill="1" applyBorder="1">
      <alignment/>
      <protection/>
    </xf>
    <xf numFmtId="49" fontId="13" fillId="15" borderId="16" xfId="51" applyNumberFormat="1" applyFont="1" applyFill="1" applyBorder="1" applyAlignment="1">
      <alignment horizontal="center" wrapText="1"/>
      <protection/>
    </xf>
    <xf numFmtId="0" fontId="3" fillId="0" borderId="54" xfId="51" applyFont="1" applyFill="1" applyBorder="1" applyAlignment="1">
      <alignment horizontal="center"/>
      <protection/>
    </xf>
    <xf numFmtId="1" fontId="13" fillId="0" borderId="57" xfId="51" applyNumberFormat="1" applyFont="1" applyFill="1" applyBorder="1">
      <alignment/>
      <protection/>
    </xf>
    <xf numFmtId="1" fontId="3" fillId="0" borderId="25" xfId="51" applyNumberFormat="1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21" borderId="47" xfId="0" applyFont="1" applyFill="1" applyBorder="1" applyAlignment="1">
      <alignment horizontal="center" vertical="center" wrapText="1"/>
    </xf>
    <xf numFmtId="0" fontId="4" fillId="21" borderId="58" xfId="0" applyFont="1" applyFill="1" applyBorder="1" applyAlignment="1">
      <alignment horizontal="center" vertical="center" wrapText="1"/>
    </xf>
    <xf numFmtId="0" fontId="4" fillId="21" borderId="59" xfId="0" applyFont="1" applyFill="1" applyBorder="1" applyAlignment="1">
      <alignment horizontal="center" vertical="center" wrapText="1"/>
    </xf>
    <xf numFmtId="0" fontId="4" fillId="21" borderId="35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7" borderId="0" xfId="0" applyFont="1" applyFill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61" xfId="0" applyBorder="1" applyAlignment="1">
      <alignment horizontal="center"/>
    </xf>
    <xf numFmtId="0" fontId="4" fillId="7" borderId="0" xfId="52" applyFont="1" applyFill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7" borderId="0" xfId="52" applyFont="1" applyFill="1" applyAlignment="1">
      <alignment horizontal="center" vertical="center" wrapText="1"/>
      <protection/>
    </xf>
    <xf numFmtId="0" fontId="4" fillId="0" borderId="14" xfId="0" applyFont="1" applyBorder="1" applyAlignment="1">
      <alignment horizontal="center"/>
    </xf>
    <xf numFmtId="0" fontId="4" fillId="3" borderId="0" xfId="52" applyFont="1" applyFill="1" applyAlignment="1">
      <alignment horizontal="center" vertical="center" wrapText="1"/>
      <protection/>
    </xf>
    <xf numFmtId="0" fontId="19" fillId="0" borderId="59" xfId="51" applyFont="1" applyBorder="1" applyAlignment="1">
      <alignment horizontal="center" wrapText="1"/>
      <protection/>
    </xf>
    <xf numFmtId="0" fontId="19" fillId="0" borderId="35" xfId="51" applyFont="1" applyBorder="1" applyAlignment="1">
      <alignment horizontal="center" wrapText="1"/>
      <protection/>
    </xf>
    <xf numFmtId="0" fontId="19" fillId="0" borderId="60" xfId="51" applyFont="1" applyBorder="1" applyAlignment="1">
      <alignment horizontal="center"/>
      <protection/>
    </xf>
    <xf numFmtId="0" fontId="19" fillId="0" borderId="35" xfId="51" applyFont="1" applyBorder="1" applyAlignment="1">
      <alignment horizontal="center"/>
      <protection/>
    </xf>
    <xf numFmtId="0" fontId="13" fillId="0" borderId="59" xfId="51" applyFont="1" applyBorder="1" applyAlignment="1">
      <alignment horizontal="center"/>
      <protection/>
    </xf>
    <xf numFmtId="0" fontId="13" fillId="0" borderId="60" xfId="51" applyFont="1" applyBorder="1" applyAlignment="1">
      <alignment horizontal="center"/>
      <protection/>
    </xf>
    <xf numFmtId="0" fontId="13" fillId="0" borderId="35" xfId="51" applyFont="1" applyBorder="1" applyAlignment="1">
      <alignment horizontal="center"/>
      <protection/>
    </xf>
    <xf numFmtId="0" fontId="23" fillId="24" borderId="0" xfId="0" applyFont="1" applyFill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Normal_dents4.xls" xfId="51"/>
    <cellStyle name="Normal_Matrice E20_stades" xfId="52"/>
    <cellStyle name="Normal_VECTEURS F-corrigés(bis?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8" sqref="B8"/>
    </sheetView>
  </sheetViews>
  <sheetFormatPr defaultColWidth="11.00390625" defaultRowHeight="12.75"/>
  <cols>
    <col min="1" max="1" width="37.125" style="0" customWidth="1"/>
    <col min="2" max="2" width="43.75390625" style="0" customWidth="1"/>
  </cols>
  <sheetData>
    <row r="1" spans="1:2" ht="36" customHeight="1">
      <c r="A1" s="56" t="s">
        <v>40</v>
      </c>
      <c r="B1" s="56" t="s">
        <v>39</v>
      </c>
    </row>
    <row r="2" spans="1:2" ht="13.5" thickBot="1">
      <c r="A2" s="219" t="s">
        <v>38</v>
      </c>
      <c r="B2" s="220"/>
    </row>
    <row r="3" spans="1:2" s="54" customFormat="1" ht="22.5" customHeight="1">
      <c r="A3" s="55" t="s">
        <v>29</v>
      </c>
      <c r="B3" s="223" t="s">
        <v>10</v>
      </c>
    </row>
    <row r="4" spans="1:2" s="54" customFormat="1" ht="22.5" customHeight="1">
      <c r="A4" s="55" t="s">
        <v>30</v>
      </c>
      <c r="B4" s="223"/>
    </row>
    <row r="5" spans="1:2" s="54" customFormat="1" ht="22.5" customHeight="1">
      <c r="A5" s="55" t="s">
        <v>41</v>
      </c>
      <c r="B5" s="223"/>
    </row>
    <row r="6" spans="1:2" s="54" customFormat="1" ht="22.5" customHeight="1">
      <c r="A6" s="55" t="s">
        <v>42</v>
      </c>
      <c r="B6" s="223"/>
    </row>
    <row r="7" spans="1:2" s="54" customFormat="1" ht="22.5" customHeight="1">
      <c r="A7" s="55" t="s">
        <v>43</v>
      </c>
      <c r="B7" s="223"/>
    </row>
    <row r="8" spans="1:2" s="54" customFormat="1" ht="33.75" customHeight="1">
      <c r="A8" s="121" t="s">
        <v>9</v>
      </c>
      <c r="B8" s="121" t="s">
        <v>11</v>
      </c>
    </row>
    <row r="9" spans="1:2" s="54" customFormat="1" ht="61.5" customHeight="1" thickBot="1">
      <c r="A9" s="53" t="s">
        <v>8</v>
      </c>
      <c r="B9" s="53" t="s">
        <v>12</v>
      </c>
    </row>
    <row r="10" spans="1:2" ht="13.5" thickBot="1">
      <c r="A10" s="221" t="s">
        <v>37</v>
      </c>
      <c r="B10" s="222"/>
    </row>
    <row r="11" spans="1:2" ht="54" customHeight="1">
      <c r="A11" s="215" t="s">
        <v>7</v>
      </c>
      <c r="B11" s="218" t="s">
        <v>13</v>
      </c>
    </row>
    <row r="12" spans="1:2" ht="25.5" customHeight="1">
      <c r="A12" s="216" t="s">
        <v>25</v>
      </c>
      <c r="B12" s="224" t="s">
        <v>26</v>
      </c>
    </row>
    <row r="13" spans="1:2" ht="25.5" customHeight="1">
      <c r="A13" s="216" t="s">
        <v>36</v>
      </c>
      <c r="B13" s="224"/>
    </row>
    <row r="14" spans="1:2" ht="25.5" customHeight="1" thickBot="1">
      <c r="A14" s="217" t="s">
        <v>35</v>
      </c>
      <c r="B14" s="225"/>
    </row>
  </sheetData>
  <sheetProtection/>
  <mergeCells count="4">
    <mergeCell ref="A2:B2"/>
    <mergeCell ref="A10:B10"/>
    <mergeCell ref="B3:B7"/>
    <mergeCell ref="B12:B14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V80" sqref="V80"/>
    </sheetView>
  </sheetViews>
  <sheetFormatPr defaultColWidth="5.625" defaultRowHeight="12.75"/>
  <cols>
    <col min="1" max="1" width="8.875" style="94" customWidth="1"/>
    <col min="2" max="2" width="7.00390625" style="0" customWidth="1"/>
    <col min="3" max="22" width="5.625" style="0" customWidth="1"/>
    <col min="23" max="53" width="6.875" style="0" customWidth="1"/>
    <col min="54" max="237" width="11.375" style="0" customWidth="1"/>
    <col min="238" max="238" width="8.875" style="0" customWidth="1"/>
    <col min="239" max="239" width="7.00390625" style="0" customWidth="1"/>
  </cols>
  <sheetData>
    <row r="1" spans="1:19" ht="33" customHeight="1">
      <c r="A1" s="246" t="s">
        <v>16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s="75" customFormat="1" ht="14.25" customHeigh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1:19" s="75" customFormat="1" ht="14.2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</row>
    <row r="4" spans="1:8" s="75" customFormat="1" ht="13.5" thickBot="1">
      <c r="A4" s="168"/>
      <c r="B4" s="168"/>
      <c r="C4" s="168"/>
      <c r="D4" s="168"/>
      <c r="E4" s="168"/>
      <c r="F4" s="168"/>
      <c r="G4" s="168"/>
      <c r="H4" s="168"/>
    </row>
    <row r="5" spans="1:19" ht="16.5" customHeight="1" thickBot="1">
      <c r="A5" s="249" t="s">
        <v>29</v>
      </c>
      <c r="B5" s="250"/>
      <c r="C5" s="251" t="s">
        <v>28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2"/>
    </row>
    <row r="6" spans="1:19" ht="25.5">
      <c r="A6" s="139" t="s">
        <v>15</v>
      </c>
      <c r="B6" s="138" t="s">
        <v>0</v>
      </c>
      <c r="C6" s="164">
        <v>2</v>
      </c>
      <c r="D6" s="163">
        <v>3</v>
      </c>
      <c r="E6" s="163">
        <v>4</v>
      </c>
      <c r="F6" s="163">
        <v>5</v>
      </c>
      <c r="G6" s="163">
        <v>6</v>
      </c>
      <c r="H6" s="163">
        <v>7</v>
      </c>
      <c r="I6" s="163">
        <v>8</v>
      </c>
      <c r="J6" s="163">
        <v>9</v>
      </c>
      <c r="K6" s="163">
        <v>10</v>
      </c>
      <c r="L6" s="163">
        <v>11</v>
      </c>
      <c r="M6" s="163">
        <v>12</v>
      </c>
      <c r="N6" s="163">
        <v>13</v>
      </c>
      <c r="O6" s="163">
        <v>14</v>
      </c>
      <c r="P6" s="163">
        <v>15</v>
      </c>
      <c r="Q6" s="163">
        <v>16</v>
      </c>
      <c r="R6" s="163">
        <v>17</v>
      </c>
      <c r="S6" s="162" t="s">
        <v>27</v>
      </c>
    </row>
    <row r="7" spans="1:19" ht="12.75">
      <c r="A7" s="145" t="s">
        <v>48</v>
      </c>
      <c r="B7" s="133" t="s">
        <v>47</v>
      </c>
      <c r="C7" s="147">
        <v>89.88617212350482</v>
      </c>
      <c r="D7" s="129">
        <v>10.113827876495186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0</v>
      </c>
      <c r="L7" s="131">
        <v>0</v>
      </c>
      <c r="M7" s="131">
        <v>0</v>
      </c>
      <c r="N7" s="131">
        <v>0</v>
      </c>
      <c r="O7" s="131">
        <v>0</v>
      </c>
      <c r="P7" s="131">
        <v>0</v>
      </c>
      <c r="Q7" s="131">
        <v>0</v>
      </c>
      <c r="R7" s="131">
        <v>0</v>
      </c>
      <c r="S7" s="128">
        <v>100</v>
      </c>
    </row>
    <row r="8" spans="1:19" ht="12.75">
      <c r="A8" s="145" t="s">
        <v>52</v>
      </c>
      <c r="B8" s="133" t="s">
        <v>51</v>
      </c>
      <c r="C8" s="144">
        <v>0</v>
      </c>
      <c r="D8" s="129">
        <v>44.98770435526065</v>
      </c>
      <c r="E8" s="129">
        <v>39.013221871983376</v>
      </c>
      <c r="F8" s="129">
        <v>14.73807148487388</v>
      </c>
      <c r="G8" s="129">
        <v>1.2610022878820908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  <c r="S8" s="128">
        <v>100</v>
      </c>
    </row>
    <row r="9" spans="1:19" ht="12.75">
      <c r="A9" s="145" t="s">
        <v>1</v>
      </c>
      <c r="B9" s="133" t="s">
        <v>56</v>
      </c>
      <c r="C9" s="144">
        <v>0</v>
      </c>
      <c r="D9" s="131">
        <v>0</v>
      </c>
      <c r="E9" s="131">
        <v>0</v>
      </c>
      <c r="F9" s="129">
        <v>49.33680370968488</v>
      </c>
      <c r="G9" s="129">
        <v>40.3661820257436</v>
      </c>
      <c r="H9" s="129">
        <v>8.391964635798427</v>
      </c>
      <c r="I9" s="129">
        <v>1.9050496287730916</v>
      </c>
      <c r="J9" s="130">
        <v>0</v>
      </c>
      <c r="K9" s="130">
        <v>0</v>
      </c>
      <c r="L9" s="130">
        <v>0</v>
      </c>
      <c r="M9" s="130">
        <v>0</v>
      </c>
      <c r="N9" s="130">
        <v>0</v>
      </c>
      <c r="O9" s="130">
        <v>0</v>
      </c>
      <c r="P9" s="130">
        <v>0</v>
      </c>
      <c r="Q9" s="130">
        <v>0</v>
      </c>
      <c r="R9" s="130">
        <v>0</v>
      </c>
      <c r="S9" s="128">
        <v>100</v>
      </c>
    </row>
    <row r="10" spans="1:19" ht="12.75">
      <c r="A10" s="146" t="s">
        <v>2</v>
      </c>
      <c r="B10" s="133" t="s">
        <v>62</v>
      </c>
      <c r="C10" s="144">
        <v>0</v>
      </c>
      <c r="D10" s="131">
        <v>0</v>
      </c>
      <c r="E10" s="131">
        <v>0</v>
      </c>
      <c r="F10" s="131">
        <v>0</v>
      </c>
      <c r="G10" s="129">
        <v>28.16592149263874</v>
      </c>
      <c r="H10" s="129">
        <v>36.70194031899585</v>
      </c>
      <c r="I10" s="129">
        <v>24.781355384297136</v>
      </c>
      <c r="J10" s="129">
        <v>7.691776442496232</v>
      </c>
      <c r="K10" s="129">
        <v>2.6590063615720316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28">
        <v>100</v>
      </c>
    </row>
    <row r="11" spans="1:19" ht="12.75">
      <c r="A11" s="145" t="s">
        <v>63</v>
      </c>
      <c r="B11" s="133" t="s">
        <v>68</v>
      </c>
      <c r="C11" s="144">
        <v>0</v>
      </c>
      <c r="D11" s="131">
        <v>0</v>
      </c>
      <c r="E11" s="131">
        <v>0</v>
      </c>
      <c r="F11" s="131">
        <v>0</v>
      </c>
      <c r="G11" s="130">
        <v>0</v>
      </c>
      <c r="H11" s="130">
        <v>0</v>
      </c>
      <c r="I11" s="129">
        <v>8.99692219167454</v>
      </c>
      <c r="J11" s="129">
        <v>27.744156679460215</v>
      </c>
      <c r="K11" s="129">
        <v>24.884777416683264</v>
      </c>
      <c r="L11" s="129">
        <v>18.27090104711557</v>
      </c>
      <c r="M11" s="129">
        <v>15.062607475839162</v>
      </c>
      <c r="N11" s="129">
        <v>5.040635189227251</v>
      </c>
      <c r="O11" s="129">
        <v>0</v>
      </c>
      <c r="P11" s="129">
        <v>0</v>
      </c>
      <c r="Q11" s="129">
        <v>0</v>
      </c>
      <c r="R11" s="129">
        <v>0</v>
      </c>
      <c r="S11" s="128">
        <v>100</v>
      </c>
    </row>
    <row r="12" spans="1:19" ht="12.75">
      <c r="A12" s="145" t="s">
        <v>69</v>
      </c>
      <c r="B12" s="133" t="s">
        <v>73</v>
      </c>
      <c r="C12" s="144">
        <v>0</v>
      </c>
      <c r="D12" s="131">
        <v>0</v>
      </c>
      <c r="E12" s="131">
        <v>0</v>
      </c>
      <c r="F12" s="131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0</v>
      </c>
      <c r="L12" s="129">
        <v>9.303009325236095</v>
      </c>
      <c r="M12" s="129">
        <v>18.64960079193266</v>
      </c>
      <c r="N12" s="129">
        <v>24.809927827086607</v>
      </c>
      <c r="O12" s="129">
        <v>21.464931295482405</v>
      </c>
      <c r="P12" s="129">
        <v>12.23663696958372</v>
      </c>
      <c r="Q12" s="129">
        <v>5.669484310231838</v>
      </c>
      <c r="R12" s="129">
        <v>7.866409480446677</v>
      </c>
      <c r="S12" s="128">
        <v>100</v>
      </c>
    </row>
    <row r="13" spans="1:22" ht="12.75">
      <c r="A13" s="145" t="s">
        <v>74</v>
      </c>
      <c r="B13" s="133" t="s">
        <v>77</v>
      </c>
      <c r="C13" s="144">
        <v>0</v>
      </c>
      <c r="D13" s="131">
        <v>0</v>
      </c>
      <c r="E13" s="131">
        <v>0</v>
      </c>
      <c r="F13" s="131">
        <v>0</v>
      </c>
      <c r="G13" s="130">
        <v>0</v>
      </c>
      <c r="H13" s="130">
        <v>0</v>
      </c>
      <c r="I13" s="130">
        <v>0</v>
      </c>
      <c r="J13" s="130">
        <v>0</v>
      </c>
      <c r="K13" s="130">
        <v>0</v>
      </c>
      <c r="L13" s="130">
        <v>0</v>
      </c>
      <c r="M13" s="130">
        <v>0</v>
      </c>
      <c r="N13" s="129">
        <v>6.599696814003825</v>
      </c>
      <c r="O13" s="129">
        <v>15.260987332919681</v>
      </c>
      <c r="P13" s="129">
        <v>22.13448758008787</v>
      </c>
      <c r="Q13" s="129">
        <v>30.61526898994666</v>
      </c>
      <c r="R13" s="129">
        <v>25.38955928304197</v>
      </c>
      <c r="S13" s="128">
        <v>100</v>
      </c>
      <c r="T13" s="167"/>
      <c r="U13" s="167"/>
      <c r="V13" s="166"/>
    </row>
    <row r="14" spans="1:22" ht="13.5" thickBot="1">
      <c r="A14" s="161">
        <v>32</v>
      </c>
      <c r="B14" s="127" t="s">
        <v>80</v>
      </c>
      <c r="C14" s="142">
        <v>0</v>
      </c>
      <c r="D14" s="125">
        <v>0</v>
      </c>
      <c r="E14" s="125">
        <v>0</v>
      </c>
      <c r="F14" s="125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3">
        <v>35.08771929824561</v>
      </c>
      <c r="R14" s="123">
        <v>64.91228070175438</v>
      </c>
      <c r="S14" s="122">
        <v>100</v>
      </c>
      <c r="T14" s="167"/>
      <c r="U14" s="167"/>
      <c r="V14" s="166"/>
    </row>
    <row r="15" spans="1:22" ht="12.75">
      <c r="A15" s="141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94"/>
      <c r="U15" s="94"/>
      <c r="V15" s="165"/>
    </row>
    <row r="16" spans="1:19" ht="12.75">
      <c r="A16" s="141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</row>
    <row r="17" spans="1:19" ht="13.5" thickBot="1">
      <c r="A17" s="141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</row>
    <row r="18" spans="1:19" ht="13.5" customHeight="1" thickBot="1">
      <c r="A18" s="249" t="s">
        <v>30</v>
      </c>
      <c r="B18" s="250"/>
      <c r="C18" s="251" t="s">
        <v>28</v>
      </c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2"/>
    </row>
    <row r="19" spans="1:19" ht="25.5">
      <c r="A19" s="139" t="s">
        <v>15</v>
      </c>
      <c r="B19" s="138" t="s">
        <v>0</v>
      </c>
      <c r="C19" s="164">
        <v>2</v>
      </c>
      <c r="D19" s="163">
        <v>3</v>
      </c>
      <c r="E19" s="163">
        <v>4</v>
      </c>
      <c r="F19" s="163">
        <v>5</v>
      </c>
      <c r="G19" s="163">
        <v>6</v>
      </c>
      <c r="H19" s="163">
        <v>7</v>
      </c>
      <c r="I19" s="163">
        <v>8</v>
      </c>
      <c r="J19" s="163">
        <v>9</v>
      </c>
      <c r="K19" s="163">
        <v>10</v>
      </c>
      <c r="L19" s="163">
        <v>11</v>
      </c>
      <c r="M19" s="163">
        <v>12</v>
      </c>
      <c r="N19" s="163">
        <v>13</v>
      </c>
      <c r="O19" s="163">
        <v>14</v>
      </c>
      <c r="P19" s="163">
        <v>15</v>
      </c>
      <c r="Q19" s="163">
        <v>16</v>
      </c>
      <c r="R19" s="163">
        <v>17</v>
      </c>
      <c r="S19" s="162" t="s">
        <v>27</v>
      </c>
    </row>
    <row r="20" spans="1:19" ht="12.75">
      <c r="A20" s="145" t="s">
        <v>48</v>
      </c>
      <c r="B20" s="133" t="s">
        <v>47</v>
      </c>
      <c r="C20" s="147">
        <v>93.8205739059179</v>
      </c>
      <c r="D20" s="129">
        <v>6.179426094082105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0</v>
      </c>
      <c r="K20" s="131">
        <v>0</v>
      </c>
      <c r="L20" s="131">
        <v>0</v>
      </c>
      <c r="M20" s="131">
        <v>0</v>
      </c>
      <c r="N20" s="131">
        <v>0</v>
      </c>
      <c r="O20" s="131">
        <v>0</v>
      </c>
      <c r="P20" s="131">
        <v>0</v>
      </c>
      <c r="Q20" s="131">
        <v>0</v>
      </c>
      <c r="R20" s="131">
        <v>0</v>
      </c>
      <c r="S20" s="128">
        <v>100</v>
      </c>
    </row>
    <row r="21" spans="1:19" ht="12.75">
      <c r="A21" s="145" t="s">
        <v>53</v>
      </c>
      <c r="B21" s="133" t="s">
        <v>51</v>
      </c>
      <c r="C21" s="144">
        <v>0</v>
      </c>
      <c r="D21" s="129">
        <v>50.31096530927906</v>
      </c>
      <c r="E21" s="129">
        <v>40.28853930266879</v>
      </c>
      <c r="F21" s="129">
        <v>9.400495388052125</v>
      </c>
      <c r="G21" s="129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>
        <v>0</v>
      </c>
      <c r="R21" s="130">
        <v>0</v>
      </c>
      <c r="S21" s="128">
        <v>100</v>
      </c>
    </row>
    <row r="22" spans="1:19" ht="12.75">
      <c r="A22" s="145" t="s">
        <v>61</v>
      </c>
      <c r="B22" s="133" t="s">
        <v>56</v>
      </c>
      <c r="C22" s="144">
        <v>0</v>
      </c>
      <c r="D22" s="131">
        <v>0</v>
      </c>
      <c r="E22" s="131">
        <v>0</v>
      </c>
      <c r="F22" s="129">
        <v>52.33978510545948</v>
      </c>
      <c r="G22" s="129">
        <v>42.85998172203463</v>
      </c>
      <c r="H22" s="129">
        <v>4.80023317250589</v>
      </c>
      <c r="I22" s="129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  <c r="S22" s="128">
        <v>100</v>
      </c>
    </row>
    <row r="23" spans="1:19" ht="12.75">
      <c r="A23" s="146" t="s">
        <v>64</v>
      </c>
      <c r="B23" s="133" t="s">
        <v>62</v>
      </c>
      <c r="C23" s="144">
        <v>0</v>
      </c>
      <c r="D23" s="131">
        <v>0</v>
      </c>
      <c r="E23" s="131">
        <v>0</v>
      </c>
      <c r="F23" s="131">
        <v>0</v>
      </c>
      <c r="G23" s="129">
        <v>19.124994136568652</v>
      </c>
      <c r="H23" s="129">
        <v>40.31927553085486</v>
      </c>
      <c r="I23" s="129">
        <v>25.287352002785706</v>
      </c>
      <c r="J23" s="129">
        <v>10.124535372801297</v>
      </c>
      <c r="K23" s="129">
        <v>2.8102026635983783</v>
      </c>
      <c r="L23" s="130">
        <v>1.153707928309054</v>
      </c>
      <c r="M23" s="130">
        <v>1.1799323650820628</v>
      </c>
      <c r="N23" s="130">
        <v>0</v>
      </c>
      <c r="O23" s="130">
        <v>0</v>
      </c>
      <c r="P23" s="130">
        <v>0</v>
      </c>
      <c r="Q23" s="130">
        <v>0</v>
      </c>
      <c r="R23" s="130">
        <v>0</v>
      </c>
      <c r="S23" s="128">
        <v>100</v>
      </c>
    </row>
    <row r="24" spans="1:19" ht="12.75">
      <c r="A24" s="145" t="s">
        <v>70</v>
      </c>
      <c r="B24" s="133" t="s">
        <v>68</v>
      </c>
      <c r="C24" s="144">
        <v>0</v>
      </c>
      <c r="D24" s="131">
        <v>0</v>
      </c>
      <c r="E24" s="131">
        <v>0</v>
      </c>
      <c r="F24" s="131">
        <v>0</v>
      </c>
      <c r="G24" s="130">
        <v>0</v>
      </c>
      <c r="H24" s="130">
        <v>0</v>
      </c>
      <c r="I24" s="129">
        <v>12.719173034157617</v>
      </c>
      <c r="J24" s="129">
        <v>27.49947378150881</v>
      </c>
      <c r="K24" s="129">
        <v>23.32260767890776</v>
      </c>
      <c r="L24" s="129">
        <v>17.62656493733743</v>
      </c>
      <c r="M24" s="129">
        <v>11.350476117069967</v>
      </c>
      <c r="N24" s="129">
        <v>3.732704139776364</v>
      </c>
      <c r="O24" s="129">
        <v>3.7490003112420553</v>
      </c>
      <c r="P24" s="129">
        <v>0</v>
      </c>
      <c r="Q24" s="129">
        <v>0</v>
      </c>
      <c r="R24" s="129">
        <v>0</v>
      </c>
      <c r="S24" s="128">
        <v>100</v>
      </c>
    </row>
    <row r="25" spans="1:19" ht="12.75">
      <c r="A25" s="145" t="s">
        <v>69</v>
      </c>
      <c r="B25" s="133" t="s">
        <v>73</v>
      </c>
      <c r="C25" s="144">
        <v>0</v>
      </c>
      <c r="D25" s="131">
        <v>0</v>
      </c>
      <c r="E25" s="131">
        <v>0</v>
      </c>
      <c r="F25" s="131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3.1682206957066987</v>
      </c>
      <c r="L25" s="129">
        <v>9.755171884799063</v>
      </c>
      <c r="M25" s="129">
        <v>21.949207466662322</v>
      </c>
      <c r="N25" s="129">
        <v>26.95884742349372</v>
      </c>
      <c r="O25" s="129">
        <v>19.60715245506805</v>
      </c>
      <c r="P25" s="129">
        <v>14.303089936827757</v>
      </c>
      <c r="Q25" s="129">
        <v>4.258310137442384</v>
      </c>
      <c r="R25" s="129">
        <v>0</v>
      </c>
      <c r="S25" s="128">
        <v>100</v>
      </c>
    </row>
    <row r="26" spans="1:19" ht="12.75">
      <c r="A26" s="145" t="s">
        <v>74</v>
      </c>
      <c r="B26" s="133" t="s">
        <v>77</v>
      </c>
      <c r="C26" s="144">
        <v>0</v>
      </c>
      <c r="D26" s="131">
        <v>0</v>
      </c>
      <c r="E26" s="131">
        <v>0</v>
      </c>
      <c r="F26" s="131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29">
        <v>6.128802285019804</v>
      </c>
      <c r="O26" s="129">
        <v>13.679020662101232</v>
      </c>
      <c r="P26" s="129">
        <v>20.30024874854385</v>
      </c>
      <c r="Q26" s="129">
        <v>29.114131814607347</v>
      </c>
      <c r="R26" s="129">
        <v>30.77779648972777</v>
      </c>
      <c r="S26" s="128">
        <v>100</v>
      </c>
    </row>
    <row r="27" spans="1:19" ht="13.5" thickBot="1">
      <c r="A27" s="161">
        <v>32</v>
      </c>
      <c r="B27" s="127" t="s">
        <v>80</v>
      </c>
      <c r="C27" s="142">
        <v>0</v>
      </c>
      <c r="D27" s="125">
        <v>0</v>
      </c>
      <c r="E27" s="125">
        <v>0</v>
      </c>
      <c r="F27" s="125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23">
        <v>44.776119402985074</v>
      </c>
      <c r="R27" s="123">
        <v>55.223880597014926</v>
      </c>
      <c r="S27" s="122">
        <v>100</v>
      </c>
    </row>
    <row r="28" spans="1:19" ht="12.75">
      <c r="A28" s="141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</row>
    <row r="29" spans="1:19" ht="12.75">
      <c r="A29" s="141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</row>
    <row r="30" spans="1:19" ht="13.5" thickBot="1">
      <c r="A30" s="141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</row>
    <row r="31" spans="1:19" ht="13.5" customHeight="1" thickBot="1">
      <c r="A31" s="249" t="s">
        <v>41</v>
      </c>
      <c r="B31" s="250"/>
      <c r="C31" s="251" t="s">
        <v>28</v>
      </c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2"/>
    </row>
    <row r="32" spans="1:23" ht="27" thickBot="1">
      <c r="A32" s="139" t="s">
        <v>15</v>
      </c>
      <c r="B32" s="138" t="s">
        <v>0</v>
      </c>
      <c r="C32" s="160">
        <v>2</v>
      </c>
      <c r="D32" s="159">
        <v>3</v>
      </c>
      <c r="E32" s="159">
        <v>4</v>
      </c>
      <c r="F32" s="159">
        <v>5</v>
      </c>
      <c r="G32" s="159">
        <v>6</v>
      </c>
      <c r="H32" s="159">
        <v>7</v>
      </c>
      <c r="I32" s="159">
        <v>8</v>
      </c>
      <c r="J32" s="159">
        <v>9</v>
      </c>
      <c r="K32" s="159">
        <v>10</v>
      </c>
      <c r="L32" s="159">
        <v>11</v>
      </c>
      <c r="M32" s="159">
        <v>12</v>
      </c>
      <c r="N32" s="159">
        <v>13</v>
      </c>
      <c r="O32" s="159">
        <v>14</v>
      </c>
      <c r="P32" s="159">
        <v>15</v>
      </c>
      <c r="Q32" s="159">
        <v>16</v>
      </c>
      <c r="R32" s="159">
        <v>17</v>
      </c>
      <c r="S32" s="158" t="s">
        <v>27</v>
      </c>
      <c r="W32" s="157"/>
    </row>
    <row r="33" spans="1:19" ht="12.75">
      <c r="A33" s="156" t="s">
        <v>49</v>
      </c>
      <c r="B33" s="155" t="s">
        <v>47</v>
      </c>
      <c r="C33" s="154">
        <v>89.66498767183141</v>
      </c>
      <c r="D33" s="153">
        <v>10.335012328168593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  <c r="M33" s="152">
        <v>0</v>
      </c>
      <c r="N33" s="152">
        <v>0</v>
      </c>
      <c r="O33" s="152">
        <v>0</v>
      </c>
      <c r="P33" s="152">
        <v>0</v>
      </c>
      <c r="Q33" s="152">
        <v>0</v>
      </c>
      <c r="R33" s="152">
        <v>0</v>
      </c>
      <c r="S33" s="135">
        <v>100</v>
      </c>
    </row>
    <row r="34" spans="1:19" ht="12.75">
      <c r="A34" s="145" t="s">
        <v>54</v>
      </c>
      <c r="B34" s="133" t="s">
        <v>51</v>
      </c>
      <c r="C34" s="150">
        <v>0</v>
      </c>
      <c r="D34" s="129">
        <v>44.62997984523868</v>
      </c>
      <c r="E34" s="129">
        <v>38.89272470237379</v>
      </c>
      <c r="F34" s="129">
        <v>13.396149555147558</v>
      </c>
      <c r="G34" s="129">
        <v>3.0811458972399803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0">
        <v>0</v>
      </c>
      <c r="P34" s="130">
        <v>0</v>
      </c>
      <c r="Q34" s="130">
        <v>0</v>
      </c>
      <c r="R34" s="130">
        <v>0</v>
      </c>
      <c r="S34" s="128">
        <v>100</v>
      </c>
    </row>
    <row r="35" spans="1:19" ht="12.75">
      <c r="A35" s="145" t="s">
        <v>59</v>
      </c>
      <c r="B35" s="133" t="s">
        <v>56</v>
      </c>
      <c r="C35" s="150">
        <v>0</v>
      </c>
      <c r="D35" s="130">
        <v>0</v>
      </c>
      <c r="E35" s="130">
        <v>0</v>
      </c>
      <c r="F35" s="129">
        <v>28.053809316372707</v>
      </c>
      <c r="G35" s="129">
        <v>33.688539849017616</v>
      </c>
      <c r="H35" s="129">
        <v>31.142434503440835</v>
      </c>
      <c r="I35" s="129">
        <v>7.115216331168836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0">
        <v>0</v>
      </c>
      <c r="P35" s="130">
        <v>0</v>
      </c>
      <c r="Q35" s="130">
        <v>0</v>
      </c>
      <c r="R35" s="130">
        <v>0</v>
      </c>
      <c r="S35" s="128">
        <v>100</v>
      </c>
    </row>
    <row r="36" spans="1:19" ht="12.75">
      <c r="A36" s="145" t="s">
        <v>65</v>
      </c>
      <c r="B36" s="133" t="s">
        <v>62</v>
      </c>
      <c r="C36" s="150">
        <v>0</v>
      </c>
      <c r="D36" s="130">
        <v>0</v>
      </c>
      <c r="E36" s="130">
        <v>0</v>
      </c>
      <c r="F36" s="130">
        <v>0</v>
      </c>
      <c r="G36" s="129">
        <v>11.822138392214073</v>
      </c>
      <c r="H36" s="129">
        <v>15.041579100333665</v>
      </c>
      <c r="I36" s="129">
        <v>29.962855927128313</v>
      </c>
      <c r="J36" s="129">
        <v>21.753673153940337</v>
      </c>
      <c r="K36" s="129">
        <v>9.676327266917802</v>
      </c>
      <c r="L36" s="129">
        <v>5.021383355604468</v>
      </c>
      <c r="M36" s="129">
        <v>2.8678890501193117</v>
      </c>
      <c r="N36" s="129">
        <v>2.8695820188620025</v>
      </c>
      <c r="O36" s="129">
        <v>0.9845717348800348</v>
      </c>
      <c r="P36" s="130">
        <v>0</v>
      </c>
      <c r="Q36" s="130">
        <v>0</v>
      </c>
      <c r="R36" s="130">
        <v>0</v>
      </c>
      <c r="S36" s="128">
        <v>100</v>
      </c>
    </row>
    <row r="37" spans="1:19" ht="12.75">
      <c r="A37" s="151">
        <v>13</v>
      </c>
      <c r="B37" s="133" t="s">
        <v>68</v>
      </c>
      <c r="C37" s="150">
        <v>0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29">
        <v>5.557240874566195</v>
      </c>
      <c r="J37" s="129">
        <v>20.111305719589463</v>
      </c>
      <c r="K37" s="129">
        <v>22.232894603782903</v>
      </c>
      <c r="L37" s="129">
        <v>22.271876394505814</v>
      </c>
      <c r="M37" s="129">
        <v>20.106207533428424</v>
      </c>
      <c r="N37" s="129">
        <v>4.79001823932664</v>
      </c>
      <c r="O37" s="129">
        <v>2.95827398088033</v>
      </c>
      <c r="P37" s="129">
        <v>1.9721826539202199</v>
      </c>
      <c r="Q37" s="130">
        <v>0</v>
      </c>
      <c r="R37" s="130">
        <v>0</v>
      </c>
      <c r="S37" s="128">
        <v>100</v>
      </c>
    </row>
    <row r="38" spans="1:19" ht="12.75">
      <c r="A38" s="145" t="s">
        <v>75</v>
      </c>
      <c r="B38" s="133" t="s">
        <v>73</v>
      </c>
      <c r="C38" s="150">
        <v>0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29">
        <v>4.774728379093576</v>
      </c>
      <c r="M38" s="129">
        <v>19.089109885006184</v>
      </c>
      <c r="N38" s="129">
        <v>40.74747422915134</v>
      </c>
      <c r="O38" s="129">
        <v>27.524534727471373</v>
      </c>
      <c r="P38" s="129">
        <v>7.864152779277535</v>
      </c>
      <c r="Q38" s="130">
        <v>0</v>
      </c>
      <c r="R38" s="130">
        <v>0</v>
      </c>
      <c r="S38" s="128">
        <v>100</v>
      </c>
    </row>
    <row r="39" spans="1:19" ht="13.5" thickBot="1">
      <c r="A39" s="143" t="s">
        <v>78</v>
      </c>
      <c r="B39" s="127" t="s">
        <v>77</v>
      </c>
      <c r="C39" s="149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3">
        <v>2.184580676505545</v>
      </c>
      <c r="O39" s="123">
        <v>10.68099406405974</v>
      </c>
      <c r="P39" s="123">
        <v>22.486303292757345</v>
      </c>
      <c r="Q39" s="123">
        <v>32.32406098333868</v>
      </c>
      <c r="R39" s="123">
        <v>32.32406098333868</v>
      </c>
      <c r="S39" s="122">
        <v>100</v>
      </c>
    </row>
    <row r="40" spans="1:19" ht="12.75">
      <c r="A40" s="141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</row>
    <row r="41" spans="1:19" ht="12.75">
      <c r="A41" s="141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</row>
    <row r="42" spans="1:19" ht="13.5" thickBot="1">
      <c r="A42" s="141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</row>
    <row r="43" spans="1:19" ht="13.5" customHeight="1" thickBot="1">
      <c r="A43" s="249" t="s">
        <v>42</v>
      </c>
      <c r="B43" s="250"/>
      <c r="C43" s="251" t="s">
        <v>28</v>
      </c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252"/>
    </row>
    <row r="44" spans="1:19" ht="25.5">
      <c r="A44" s="139" t="s">
        <v>15</v>
      </c>
      <c r="B44" s="138" t="s">
        <v>0</v>
      </c>
      <c r="C44" s="148">
        <v>2</v>
      </c>
      <c r="D44" s="136">
        <v>3</v>
      </c>
      <c r="E44" s="136">
        <v>4</v>
      </c>
      <c r="F44" s="136">
        <v>5</v>
      </c>
      <c r="G44" s="136">
        <v>6</v>
      </c>
      <c r="H44" s="136">
        <v>7</v>
      </c>
      <c r="I44" s="136">
        <v>8</v>
      </c>
      <c r="J44" s="136">
        <v>9</v>
      </c>
      <c r="K44" s="136">
        <v>10</v>
      </c>
      <c r="L44" s="136">
        <v>11</v>
      </c>
      <c r="M44" s="136">
        <v>12</v>
      </c>
      <c r="N44" s="136">
        <v>13</v>
      </c>
      <c r="O44" s="136">
        <v>14</v>
      </c>
      <c r="P44" s="136">
        <v>15</v>
      </c>
      <c r="Q44" s="136">
        <v>16</v>
      </c>
      <c r="R44" s="136">
        <v>17</v>
      </c>
      <c r="S44" s="135" t="s">
        <v>27</v>
      </c>
    </row>
    <row r="45" spans="1:19" ht="12.75">
      <c r="A45" s="145" t="s">
        <v>49</v>
      </c>
      <c r="B45" s="133" t="s">
        <v>47</v>
      </c>
      <c r="C45" s="147">
        <v>87.36171123652679</v>
      </c>
      <c r="D45" s="129">
        <v>12.638288763473208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  <c r="K45" s="131">
        <v>0</v>
      </c>
      <c r="L45" s="131">
        <v>0</v>
      </c>
      <c r="M45" s="131">
        <v>0</v>
      </c>
      <c r="N45" s="131">
        <v>0</v>
      </c>
      <c r="O45" s="131">
        <v>0</v>
      </c>
      <c r="P45" s="131">
        <v>0</v>
      </c>
      <c r="Q45" s="131">
        <v>0</v>
      </c>
      <c r="R45" s="131">
        <v>0</v>
      </c>
      <c r="S45" s="128">
        <v>100</v>
      </c>
    </row>
    <row r="46" spans="1:19" ht="12.75">
      <c r="A46" s="145" t="s">
        <v>54</v>
      </c>
      <c r="B46" s="133" t="s">
        <v>51</v>
      </c>
      <c r="C46" s="144">
        <v>0</v>
      </c>
      <c r="D46" s="129">
        <v>44.69381380328458</v>
      </c>
      <c r="E46" s="129">
        <v>41.107352298750335</v>
      </c>
      <c r="F46" s="129">
        <v>12.53797179755995</v>
      </c>
      <c r="G46" s="129">
        <v>1.6608621004051412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0">
        <v>0</v>
      </c>
      <c r="P46" s="130">
        <v>0</v>
      </c>
      <c r="Q46" s="130">
        <v>0</v>
      </c>
      <c r="R46" s="130">
        <v>0</v>
      </c>
      <c r="S46" s="128">
        <v>100</v>
      </c>
    </row>
    <row r="47" spans="1:19" ht="12.75">
      <c r="A47" s="145" t="s">
        <v>60</v>
      </c>
      <c r="B47" s="133" t="s">
        <v>56</v>
      </c>
      <c r="C47" s="144">
        <v>0</v>
      </c>
      <c r="D47" s="131">
        <v>0</v>
      </c>
      <c r="E47" s="131">
        <v>0</v>
      </c>
      <c r="F47" s="129">
        <v>53.63121218748469</v>
      </c>
      <c r="G47" s="129">
        <v>41.51407180278545</v>
      </c>
      <c r="H47" s="129">
        <v>4.854716009729852</v>
      </c>
      <c r="I47" s="129">
        <v>0</v>
      </c>
      <c r="J47" s="130">
        <v>0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0</v>
      </c>
      <c r="R47" s="130">
        <v>0</v>
      </c>
      <c r="S47" s="128">
        <v>100</v>
      </c>
    </row>
    <row r="48" spans="1:19" ht="12.75">
      <c r="A48" s="146" t="s">
        <v>66</v>
      </c>
      <c r="B48" s="133" t="s">
        <v>62</v>
      </c>
      <c r="C48" s="144">
        <v>0</v>
      </c>
      <c r="D48" s="131">
        <v>0</v>
      </c>
      <c r="E48" s="131">
        <v>0</v>
      </c>
      <c r="F48" s="131">
        <v>0</v>
      </c>
      <c r="G48" s="129">
        <v>25.719314239864598</v>
      </c>
      <c r="H48" s="129">
        <v>41.247827106841854</v>
      </c>
      <c r="I48" s="129">
        <v>22.888845922025407</v>
      </c>
      <c r="J48" s="129">
        <v>5.998400440422966</v>
      </c>
      <c r="K48" s="129">
        <v>1.5608791176257129</v>
      </c>
      <c r="L48" s="130">
        <v>0.6557098797608225</v>
      </c>
      <c r="M48" s="130">
        <v>1.9290232934586327</v>
      </c>
      <c r="N48" s="130">
        <v>0</v>
      </c>
      <c r="O48" s="130">
        <v>0</v>
      </c>
      <c r="P48" s="130">
        <v>0</v>
      </c>
      <c r="Q48" s="130">
        <v>0</v>
      </c>
      <c r="R48" s="130">
        <v>0</v>
      </c>
      <c r="S48" s="128">
        <v>100</v>
      </c>
    </row>
    <row r="49" spans="1:19" ht="12.75">
      <c r="A49" s="145" t="s">
        <v>71</v>
      </c>
      <c r="B49" s="133" t="s">
        <v>68</v>
      </c>
      <c r="C49" s="144">
        <v>0</v>
      </c>
      <c r="D49" s="131">
        <v>0</v>
      </c>
      <c r="E49" s="131">
        <v>0</v>
      </c>
      <c r="F49" s="131">
        <v>0</v>
      </c>
      <c r="G49" s="130">
        <v>0</v>
      </c>
      <c r="H49" s="130">
        <v>3.41476354354497</v>
      </c>
      <c r="I49" s="129">
        <v>13.17808202919199</v>
      </c>
      <c r="J49" s="129">
        <v>24.022377857678983</v>
      </c>
      <c r="K49" s="129">
        <v>19.38295959060892</v>
      </c>
      <c r="L49" s="129">
        <v>16.610882826516253</v>
      </c>
      <c r="M49" s="129">
        <v>12.456373888664771</v>
      </c>
      <c r="N49" s="129">
        <v>7.507267964739898</v>
      </c>
      <c r="O49" s="129">
        <v>3.427292299054225</v>
      </c>
      <c r="P49" s="129">
        <v>0</v>
      </c>
      <c r="Q49" s="129">
        <v>0</v>
      </c>
      <c r="R49" s="129">
        <v>0</v>
      </c>
      <c r="S49" s="128">
        <v>100</v>
      </c>
    </row>
    <row r="50" spans="1:19" ht="12.75">
      <c r="A50" s="145" t="s">
        <v>75</v>
      </c>
      <c r="B50" s="133" t="s">
        <v>73</v>
      </c>
      <c r="C50" s="144">
        <v>0</v>
      </c>
      <c r="D50" s="131">
        <v>0</v>
      </c>
      <c r="E50" s="131">
        <v>0</v>
      </c>
      <c r="F50" s="131">
        <v>0</v>
      </c>
      <c r="G50" s="130">
        <v>0</v>
      </c>
      <c r="H50" s="130">
        <v>0</v>
      </c>
      <c r="I50" s="130">
        <v>0</v>
      </c>
      <c r="J50" s="130">
        <v>0</v>
      </c>
      <c r="K50" s="130">
        <v>1.7603103759594598</v>
      </c>
      <c r="L50" s="129">
        <v>5.915911831624038</v>
      </c>
      <c r="M50" s="129">
        <v>17.403934388502616</v>
      </c>
      <c r="N50" s="129">
        <v>30.99048661241799</v>
      </c>
      <c r="O50" s="129">
        <v>23.863101305930165</v>
      </c>
      <c r="P50" s="129">
        <v>12.179654730815018</v>
      </c>
      <c r="Q50" s="129">
        <v>7.886600754750715</v>
      </c>
      <c r="R50" s="129">
        <v>0</v>
      </c>
      <c r="S50" s="128">
        <v>100</v>
      </c>
    </row>
    <row r="51" spans="1:19" ht="13.5" thickBot="1">
      <c r="A51" s="143" t="s">
        <v>78</v>
      </c>
      <c r="B51" s="127" t="s">
        <v>77</v>
      </c>
      <c r="C51" s="142">
        <v>0</v>
      </c>
      <c r="D51" s="125">
        <v>0</v>
      </c>
      <c r="E51" s="125">
        <v>0</v>
      </c>
      <c r="F51" s="125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3">
        <v>0.6376050094931888</v>
      </c>
      <c r="O51" s="123">
        <v>10.88660711430117</v>
      </c>
      <c r="P51" s="123">
        <v>21.29988348450229</v>
      </c>
      <c r="Q51" s="123">
        <v>31.154042616442133</v>
      </c>
      <c r="R51" s="123">
        <v>36.021861775261215</v>
      </c>
      <c r="S51" s="122">
        <v>100</v>
      </c>
    </row>
    <row r="52" spans="1:19" ht="12.75">
      <c r="A52" s="141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</row>
    <row r="53" spans="1:19" ht="12.75">
      <c r="A53" s="141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</row>
    <row r="54" spans="1:19" ht="13.5" thickBot="1">
      <c r="A54" s="141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</row>
    <row r="55" spans="1:19" ht="23.25" customHeight="1" thickBot="1">
      <c r="A55" s="249" t="s">
        <v>44</v>
      </c>
      <c r="B55" s="250"/>
      <c r="C55" s="251" t="s">
        <v>28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2"/>
    </row>
    <row r="56" spans="1:19" ht="25.5">
      <c r="A56" s="139" t="s">
        <v>15</v>
      </c>
      <c r="B56" s="138" t="s">
        <v>0</v>
      </c>
      <c r="C56" s="137">
        <v>2</v>
      </c>
      <c r="D56" s="136">
        <v>3</v>
      </c>
      <c r="E56" s="136">
        <v>4</v>
      </c>
      <c r="F56" s="136">
        <v>5</v>
      </c>
      <c r="G56" s="136">
        <v>6</v>
      </c>
      <c r="H56" s="136">
        <v>7</v>
      </c>
      <c r="I56" s="136">
        <v>8</v>
      </c>
      <c r="J56" s="136">
        <v>9</v>
      </c>
      <c r="K56" s="136">
        <v>10</v>
      </c>
      <c r="L56" s="136">
        <v>11</v>
      </c>
      <c r="M56" s="136">
        <v>12</v>
      </c>
      <c r="N56" s="136">
        <v>13</v>
      </c>
      <c r="O56" s="136">
        <v>14</v>
      </c>
      <c r="P56" s="136">
        <v>15</v>
      </c>
      <c r="Q56" s="136">
        <v>16</v>
      </c>
      <c r="R56" s="136">
        <v>17</v>
      </c>
      <c r="S56" s="135" t="s">
        <v>27</v>
      </c>
    </row>
    <row r="57" spans="1:19" ht="12.75">
      <c r="A57" s="69" t="s">
        <v>50</v>
      </c>
      <c r="B57" s="133" t="s">
        <v>47</v>
      </c>
      <c r="C57" s="134">
        <v>89.88617212350482</v>
      </c>
      <c r="D57" s="129">
        <v>10.113827876495185</v>
      </c>
      <c r="E57" s="131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0</v>
      </c>
      <c r="Q57" s="131">
        <v>0</v>
      </c>
      <c r="R57" s="131">
        <v>0</v>
      </c>
      <c r="S57" s="128">
        <v>100</v>
      </c>
    </row>
    <row r="58" spans="1:19" ht="12.75">
      <c r="A58" s="69" t="s">
        <v>55</v>
      </c>
      <c r="B58" s="133" t="s">
        <v>51</v>
      </c>
      <c r="C58" s="132">
        <v>0</v>
      </c>
      <c r="D58" s="129">
        <v>46.395486707524505</v>
      </c>
      <c r="E58" s="129">
        <v>40.23404711842451</v>
      </c>
      <c r="F58" s="129">
        <v>12.070003842752895</v>
      </c>
      <c r="G58" s="129">
        <v>1.3004623312980903</v>
      </c>
      <c r="H58" s="130">
        <v>0</v>
      </c>
      <c r="I58" s="130">
        <v>0</v>
      </c>
      <c r="J58" s="130">
        <v>0</v>
      </c>
      <c r="K58" s="130">
        <v>0</v>
      </c>
      <c r="L58" s="130">
        <v>0</v>
      </c>
      <c r="M58" s="130">
        <v>0</v>
      </c>
      <c r="N58" s="130">
        <v>0</v>
      </c>
      <c r="O58" s="130">
        <v>0</v>
      </c>
      <c r="P58" s="130">
        <v>0</v>
      </c>
      <c r="Q58" s="130">
        <v>0</v>
      </c>
      <c r="R58" s="130">
        <v>0</v>
      </c>
      <c r="S58" s="128">
        <v>100</v>
      </c>
    </row>
    <row r="59" spans="1:19" ht="12.75">
      <c r="A59" s="69" t="s">
        <v>61</v>
      </c>
      <c r="B59" s="133" t="s">
        <v>56</v>
      </c>
      <c r="C59" s="132">
        <v>0</v>
      </c>
      <c r="D59" s="131">
        <v>0</v>
      </c>
      <c r="E59" s="131">
        <v>0</v>
      </c>
      <c r="F59" s="129">
        <v>47.961266357028016</v>
      </c>
      <c r="G59" s="129">
        <v>42.46342089921302</v>
      </c>
      <c r="H59" s="129">
        <v>8.319217162876754</v>
      </c>
      <c r="I59" s="129">
        <v>1.2560955808822023</v>
      </c>
      <c r="J59" s="130">
        <v>0</v>
      </c>
      <c r="K59" s="130">
        <v>0</v>
      </c>
      <c r="L59" s="130">
        <v>0</v>
      </c>
      <c r="M59" s="130">
        <v>0</v>
      </c>
      <c r="N59" s="130">
        <v>0</v>
      </c>
      <c r="O59" s="130">
        <v>0</v>
      </c>
      <c r="P59" s="130">
        <v>0</v>
      </c>
      <c r="Q59" s="130">
        <v>0</v>
      </c>
      <c r="R59" s="130">
        <v>0</v>
      </c>
      <c r="S59" s="128">
        <v>100</v>
      </c>
    </row>
    <row r="60" spans="1:19" ht="12.75">
      <c r="A60" s="69" t="s">
        <v>67</v>
      </c>
      <c r="B60" s="133" t="s">
        <v>62</v>
      </c>
      <c r="C60" s="132">
        <v>0</v>
      </c>
      <c r="D60" s="131">
        <v>0</v>
      </c>
      <c r="E60" s="131">
        <v>0</v>
      </c>
      <c r="F60" s="131">
        <v>0</v>
      </c>
      <c r="G60" s="129">
        <v>25.452862849731645</v>
      </c>
      <c r="H60" s="129">
        <v>45.24873478470972</v>
      </c>
      <c r="I60" s="129">
        <v>25.76632934561514</v>
      </c>
      <c r="J60" s="129">
        <v>3.5320730199434887</v>
      </c>
      <c r="K60" s="129">
        <v>0</v>
      </c>
      <c r="L60" s="130">
        <v>0</v>
      </c>
      <c r="M60" s="130">
        <v>0</v>
      </c>
      <c r="N60" s="130">
        <v>0</v>
      </c>
      <c r="O60" s="130">
        <v>0</v>
      </c>
      <c r="P60" s="130">
        <v>0</v>
      </c>
      <c r="Q60" s="130">
        <v>0</v>
      </c>
      <c r="R60" s="130">
        <v>0</v>
      </c>
      <c r="S60" s="128">
        <v>100</v>
      </c>
    </row>
    <row r="61" spans="1:19" ht="12.75">
      <c r="A61" s="69" t="s">
        <v>72</v>
      </c>
      <c r="B61" s="133" t="s">
        <v>68</v>
      </c>
      <c r="C61" s="132">
        <v>0</v>
      </c>
      <c r="D61" s="131">
        <v>0</v>
      </c>
      <c r="E61" s="131">
        <v>0</v>
      </c>
      <c r="F61" s="131">
        <v>0</v>
      </c>
      <c r="G61" s="130">
        <v>0</v>
      </c>
      <c r="H61" s="130">
        <v>2.485068869478669</v>
      </c>
      <c r="I61" s="129">
        <v>12.757264869626681</v>
      </c>
      <c r="J61" s="129">
        <v>26.025932078253593</v>
      </c>
      <c r="K61" s="129">
        <v>20.35707044905407</v>
      </c>
      <c r="L61" s="129">
        <v>17.382080524345774</v>
      </c>
      <c r="M61" s="129">
        <v>13.575304979001434</v>
      </c>
      <c r="N61" s="129">
        <v>4.633069956590644</v>
      </c>
      <c r="O61" s="129">
        <v>2.784208273649139</v>
      </c>
      <c r="P61" s="129">
        <v>0</v>
      </c>
      <c r="Q61" s="129">
        <v>0</v>
      </c>
      <c r="R61" s="129">
        <v>0</v>
      </c>
      <c r="S61" s="128">
        <v>100</v>
      </c>
    </row>
    <row r="62" spans="1:19" ht="12.75">
      <c r="A62" s="69" t="s">
        <v>76</v>
      </c>
      <c r="B62" s="133" t="s">
        <v>73</v>
      </c>
      <c r="C62" s="132">
        <v>0</v>
      </c>
      <c r="D62" s="131">
        <v>0</v>
      </c>
      <c r="E62" s="131">
        <v>0</v>
      </c>
      <c r="F62" s="131">
        <v>0</v>
      </c>
      <c r="G62" s="130">
        <v>0</v>
      </c>
      <c r="H62" s="130">
        <v>0</v>
      </c>
      <c r="I62" s="130">
        <v>0</v>
      </c>
      <c r="J62" s="130">
        <v>0</v>
      </c>
      <c r="K62" s="130">
        <v>2.1577127836021988</v>
      </c>
      <c r="L62" s="129">
        <v>6.264105010555186</v>
      </c>
      <c r="M62" s="129">
        <v>20.966700033324347</v>
      </c>
      <c r="N62" s="129">
        <v>36.97088000439706</v>
      </c>
      <c r="O62" s="129">
        <v>23.82992117128718</v>
      </c>
      <c r="P62" s="129">
        <v>9.81068099683402</v>
      </c>
      <c r="Q62" s="129">
        <v>0</v>
      </c>
      <c r="R62" s="129">
        <v>0</v>
      </c>
      <c r="S62" s="128">
        <v>100</v>
      </c>
    </row>
    <row r="63" spans="1:19" ht="13.5" thickBot="1">
      <c r="A63" s="72" t="s">
        <v>79</v>
      </c>
      <c r="B63" s="127" t="s">
        <v>77</v>
      </c>
      <c r="C63" s="126">
        <v>0</v>
      </c>
      <c r="D63" s="125">
        <v>0</v>
      </c>
      <c r="E63" s="125">
        <v>0</v>
      </c>
      <c r="F63" s="125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3">
        <v>2.7652973421129667</v>
      </c>
      <c r="O63" s="123">
        <v>12.2141159127613</v>
      </c>
      <c r="P63" s="123">
        <v>21.04188434494751</v>
      </c>
      <c r="Q63" s="123">
        <v>31.98935120008911</v>
      </c>
      <c r="R63" s="123">
        <v>31.98935120008911</v>
      </c>
      <c r="S63" s="122">
        <v>100</v>
      </c>
    </row>
  </sheetData>
  <sheetProtection/>
  <mergeCells count="11">
    <mergeCell ref="A43:B43"/>
    <mergeCell ref="C43:S43"/>
    <mergeCell ref="A55:B55"/>
    <mergeCell ref="C55:S55"/>
    <mergeCell ref="A31:B31"/>
    <mergeCell ref="A1:S1"/>
    <mergeCell ref="A5:B5"/>
    <mergeCell ref="C5:S5"/>
    <mergeCell ref="A18:B18"/>
    <mergeCell ref="C18:S18"/>
    <mergeCell ref="C31:S31"/>
  </mergeCells>
  <printOptions/>
  <pageMargins left="0.787401575" right="0.787401575" top="0.984251969" bottom="0.984251969" header="0.4921259845" footer="0.492125984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88"/>
  <sheetViews>
    <sheetView zoomScalePageLayoutView="0" workbookViewId="0" topLeftCell="A1">
      <selection activeCell="G9" sqref="G9"/>
    </sheetView>
  </sheetViews>
  <sheetFormatPr defaultColWidth="0" defaultRowHeight="12.75"/>
  <cols>
    <col min="1" max="1" width="8.625" style="94" customWidth="1"/>
    <col min="2" max="2" width="6.375" style="0" customWidth="1"/>
    <col min="3" max="10" width="5.625" style="0" customWidth="1"/>
    <col min="11" max="41" width="6.875" style="0" customWidth="1"/>
    <col min="42" max="225" width="11.375" style="0" customWidth="1"/>
    <col min="226" max="226" width="8.875" style="0" customWidth="1"/>
    <col min="227" max="227" width="7.00390625" style="0" customWidth="1"/>
    <col min="228" max="246" width="5.625" style="0" customWidth="1"/>
    <col min="247" max="247" width="8.625" style="0" customWidth="1"/>
    <col min="248" max="248" width="6.375" style="0" customWidth="1"/>
    <col min="249" max="255" width="5.625" style="0" customWidth="1"/>
    <col min="256" max="16384" width="0" style="0" hidden="1" customWidth="1"/>
  </cols>
  <sheetData>
    <row r="1" spans="1:7" ht="39" customHeight="1">
      <c r="A1" s="246" t="s">
        <v>21</v>
      </c>
      <c r="B1" s="246"/>
      <c r="C1" s="246"/>
      <c r="D1" s="246"/>
      <c r="E1" s="246"/>
      <c r="F1" s="246"/>
      <c r="G1" s="246"/>
    </row>
    <row r="2" s="75" customFormat="1" ht="14.25" customHeight="1">
      <c r="A2" s="196"/>
    </row>
    <row r="3" s="75" customFormat="1" ht="14.25" customHeight="1">
      <c r="A3" s="196"/>
    </row>
    <row r="4" s="75" customFormat="1" ht="13.5" thickBot="1">
      <c r="A4" s="196"/>
    </row>
    <row r="5" spans="1:7" ht="16.5" customHeight="1" thickBot="1">
      <c r="A5" s="249" t="s">
        <v>29</v>
      </c>
      <c r="B5" s="250"/>
      <c r="C5" s="253" t="s">
        <v>20</v>
      </c>
      <c r="D5" s="254"/>
      <c r="E5" s="254"/>
      <c r="F5" s="254"/>
      <c r="G5" s="255"/>
    </row>
    <row r="6" spans="1:7" ht="25.5">
      <c r="A6" s="139" t="s">
        <v>15</v>
      </c>
      <c r="B6" s="138" t="s">
        <v>0</v>
      </c>
      <c r="C6" s="182" t="s">
        <v>50</v>
      </c>
      <c r="D6" s="181" t="s">
        <v>19</v>
      </c>
      <c r="E6" s="181" t="s">
        <v>18</v>
      </c>
      <c r="F6" s="180" t="s">
        <v>17</v>
      </c>
      <c r="G6" s="179" t="s">
        <v>27</v>
      </c>
    </row>
    <row r="7" spans="1:7" ht="12.75">
      <c r="A7" s="189" t="s">
        <v>48</v>
      </c>
      <c r="B7" s="174" t="s">
        <v>47</v>
      </c>
      <c r="C7" s="177">
        <v>100</v>
      </c>
      <c r="D7" s="172">
        <v>0</v>
      </c>
      <c r="E7" s="172">
        <v>0</v>
      </c>
      <c r="F7" s="172">
        <v>0</v>
      </c>
      <c r="G7" s="178">
        <f aca="true" t="shared" si="0" ref="G7:G14">SUM(C7:F7)</f>
        <v>100</v>
      </c>
    </row>
    <row r="8" spans="1:7" ht="12.75">
      <c r="A8" s="189" t="s">
        <v>52</v>
      </c>
      <c r="B8" s="174" t="s">
        <v>51</v>
      </c>
      <c r="C8" s="177">
        <v>84.00092622724402</v>
      </c>
      <c r="D8" s="171">
        <v>15.99907377275597</v>
      </c>
      <c r="E8" s="175">
        <v>0</v>
      </c>
      <c r="F8" s="172">
        <v>0</v>
      </c>
      <c r="G8" s="170">
        <f t="shared" si="0"/>
        <v>100</v>
      </c>
    </row>
    <row r="9" spans="1:7" ht="12.75">
      <c r="A9" s="189" t="s">
        <v>1</v>
      </c>
      <c r="B9" s="174" t="s">
        <v>56</v>
      </c>
      <c r="C9" s="176">
        <v>0</v>
      </c>
      <c r="D9" s="171">
        <v>100</v>
      </c>
      <c r="E9" s="191">
        <v>0</v>
      </c>
      <c r="F9" s="172">
        <v>0</v>
      </c>
      <c r="G9" s="170">
        <f t="shared" si="0"/>
        <v>100</v>
      </c>
    </row>
    <row r="10" spans="1:7" ht="12.75">
      <c r="A10" s="190" t="s">
        <v>2</v>
      </c>
      <c r="B10" s="174" t="s">
        <v>62</v>
      </c>
      <c r="C10" s="176">
        <v>0</v>
      </c>
      <c r="D10" s="171">
        <v>97.34099363842796</v>
      </c>
      <c r="E10" s="171">
        <v>2.6590063615720316</v>
      </c>
      <c r="F10" s="172">
        <v>0</v>
      </c>
      <c r="G10" s="170">
        <f t="shared" si="0"/>
        <v>99.99999999999999</v>
      </c>
    </row>
    <row r="11" spans="1:7" ht="12.75">
      <c r="A11" s="189" t="s">
        <v>63</v>
      </c>
      <c r="B11" s="174" t="s">
        <v>68</v>
      </c>
      <c r="C11" s="176">
        <v>0</v>
      </c>
      <c r="D11" s="171">
        <v>36.741078871134754</v>
      </c>
      <c r="E11" s="171">
        <v>63.258921128865246</v>
      </c>
      <c r="F11" s="172">
        <v>0</v>
      </c>
      <c r="G11" s="170">
        <f t="shared" si="0"/>
        <v>100</v>
      </c>
    </row>
    <row r="12" spans="1:7" ht="12.75">
      <c r="A12" s="189" t="s">
        <v>69</v>
      </c>
      <c r="B12" s="174" t="s">
        <v>73</v>
      </c>
      <c r="C12" s="176">
        <v>0</v>
      </c>
      <c r="D12" s="175">
        <v>0</v>
      </c>
      <c r="E12" s="171">
        <v>74.22746923973776</v>
      </c>
      <c r="F12" s="171">
        <v>25.772530760262235</v>
      </c>
      <c r="G12" s="170">
        <f t="shared" si="0"/>
        <v>100</v>
      </c>
    </row>
    <row r="13" spans="1:10" ht="12.75">
      <c r="A13" s="189" t="s">
        <v>74</v>
      </c>
      <c r="B13" s="174" t="s">
        <v>77</v>
      </c>
      <c r="C13" s="173">
        <v>0</v>
      </c>
      <c r="D13" s="172">
        <v>0</v>
      </c>
      <c r="E13" s="171">
        <v>21.860684146923507</v>
      </c>
      <c r="F13" s="171">
        <v>78.13931585307651</v>
      </c>
      <c r="G13" s="170">
        <f t="shared" si="0"/>
        <v>100.00000000000001</v>
      </c>
      <c r="H13" s="167"/>
      <c r="I13" s="167"/>
      <c r="J13" s="166"/>
    </row>
    <row r="14" spans="1:10" ht="13.5" thickBot="1">
      <c r="A14" s="88">
        <v>32</v>
      </c>
      <c r="B14" s="187" t="s">
        <v>80</v>
      </c>
      <c r="C14" s="195">
        <v>0</v>
      </c>
      <c r="D14" s="194">
        <v>0</v>
      </c>
      <c r="E14" s="193">
        <v>0</v>
      </c>
      <c r="F14" s="192">
        <v>100</v>
      </c>
      <c r="G14" s="183">
        <f t="shared" si="0"/>
        <v>100</v>
      </c>
      <c r="H14" s="167"/>
      <c r="I14" s="167"/>
      <c r="J14" s="166"/>
    </row>
    <row r="15" spans="8:10" ht="12.75">
      <c r="H15" s="94"/>
      <c r="I15" s="94"/>
      <c r="J15" s="165"/>
    </row>
    <row r="17" ht="13.5" thickBot="1"/>
    <row r="18" spans="1:7" ht="13.5" customHeight="1" thickBot="1">
      <c r="A18" s="249" t="s">
        <v>30</v>
      </c>
      <c r="B18" s="250"/>
      <c r="C18" s="253" t="s">
        <v>20</v>
      </c>
      <c r="D18" s="254"/>
      <c r="E18" s="254"/>
      <c r="F18" s="254"/>
      <c r="G18" s="255"/>
    </row>
    <row r="19" spans="1:7" ht="25.5">
      <c r="A19" s="139" t="s">
        <v>15</v>
      </c>
      <c r="B19" s="138" t="s">
        <v>0</v>
      </c>
      <c r="C19" s="182" t="s">
        <v>50</v>
      </c>
      <c r="D19" s="181" t="s">
        <v>19</v>
      </c>
      <c r="E19" s="181" t="s">
        <v>18</v>
      </c>
      <c r="F19" s="180" t="s">
        <v>17</v>
      </c>
      <c r="G19" s="179" t="s">
        <v>27</v>
      </c>
    </row>
    <row r="20" spans="1:7" ht="12.75">
      <c r="A20" s="189" t="s">
        <v>48</v>
      </c>
      <c r="B20" s="174" t="s">
        <v>47</v>
      </c>
      <c r="C20" s="177">
        <v>100</v>
      </c>
      <c r="D20" s="172">
        <v>0</v>
      </c>
      <c r="E20" s="172">
        <v>0</v>
      </c>
      <c r="F20" s="172">
        <v>0</v>
      </c>
      <c r="G20" s="178">
        <f aca="true" t="shared" si="1" ref="G20:G27">SUM(C20:F20)</f>
        <v>100</v>
      </c>
    </row>
    <row r="21" spans="1:7" ht="12.75">
      <c r="A21" s="189" t="s">
        <v>53</v>
      </c>
      <c r="B21" s="174" t="s">
        <v>51</v>
      </c>
      <c r="C21" s="177">
        <v>90.59950461194785</v>
      </c>
      <c r="D21" s="171">
        <v>9.400495388052125</v>
      </c>
      <c r="E21" s="175">
        <v>0</v>
      </c>
      <c r="F21" s="172">
        <v>0</v>
      </c>
      <c r="G21" s="170">
        <f t="shared" si="1"/>
        <v>99.99999999999997</v>
      </c>
    </row>
    <row r="22" spans="1:7" ht="12.75">
      <c r="A22" s="189" t="s">
        <v>61</v>
      </c>
      <c r="B22" s="174" t="s">
        <v>56</v>
      </c>
      <c r="C22" s="176">
        <v>0</v>
      </c>
      <c r="D22" s="171">
        <v>100</v>
      </c>
      <c r="E22" s="191">
        <v>0</v>
      </c>
      <c r="F22" s="172">
        <v>0</v>
      </c>
      <c r="G22" s="170">
        <f t="shared" si="1"/>
        <v>100</v>
      </c>
    </row>
    <row r="23" spans="1:7" ht="12.75">
      <c r="A23" s="190" t="s">
        <v>64</v>
      </c>
      <c r="B23" s="174" t="s">
        <v>62</v>
      </c>
      <c r="C23" s="176">
        <v>0</v>
      </c>
      <c r="D23" s="171">
        <v>94.85615704301051</v>
      </c>
      <c r="E23" s="171">
        <v>5.143842956989495</v>
      </c>
      <c r="F23" s="172">
        <v>0</v>
      </c>
      <c r="G23" s="170">
        <f t="shared" si="1"/>
        <v>100</v>
      </c>
    </row>
    <row r="24" spans="1:7" ht="12.75">
      <c r="A24" s="189" t="s">
        <v>70</v>
      </c>
      <c r="B24" s="174" t="s">
        <v>68</v>
      </c>
      <c r="C24" s="176">
        <v>0</v>
      </c>
      <c r="D24" s="171">
        <v>40.21864681566643</v>
      </c>
      <c r="E24" s="171">
        <v>59.78135318433358</v>
      </c>
      <c r="F24" s="172">
        <v>0</v>
      </c>
      <c r="G24" s="170">
        <f t="shared" si="1"/>
        <v>100.00000000000001</v>
      </c>
    </row>
    <row r="25" spans="1:7" ht="12.75">
      <c r="A25" s="189" t="s">
        <v>69</v>
      </c>
      <c r="B25" s="174" t="s">
        <v>73</v>
      </c>
      <c r="C25" s="176">
        <v>0</v>
      </c>
      <c r="D25" s="175">
        <v>0</v>
      </c>
      <c r="E25" s="171">
        <v>81.43859992572985</v>
      </c>
      <c r="F25" s="171">
        <v>18.56140007427014</v>
      </c>
      <c r="G25" s="170">
        <f t="shared" si="1"/>
        <v>99.99999999999999</v>
      </c>
    </row>
    <row r="26" spans="1:7" ht="12.75">
      <c r="A26" s="189" t="s">
        <v>74</v>
      </c>
      <c r="B26" s="174" t="s">
        <v>77</v>
      </c>
      <c r="C26" s="173">
        <v>0</v>
      </c>
      <c r="D26" s="172">
        <v>0</v>
      </c>
      <c r="E26" s="171">
        <v>19.807822947121036</v>
      </c>
      <c r="F26" s="171">
        <v>80.19217705287898</v>
      </c>
      <c r="G26" s="170">
        <f t="shared" si="1"/>
        <v>100.00000000000001</v>
      </c>
    </row>
    <row r="27" spans="1:7" ht="13.5" thickBot="1">
      <c r="A27" s="88">
        <v>32</v>
      </c>
      <c r="B27" s="187" t="s">
        <v>80</v>
      </c>
      <c r="C27" s="195">
        <v>0</v>
      </c>
      <c r="D27" s="194">
        <v>0</v>
      </c>
      <c r="E27" s="193">
        <v>0</v>
      </c>
      <c r="F27" s="192">
        <v>100</v>
      </c>
      <c r="G27" s="183">
        <f t="shared" si="1"/>
        <v>100</v>
      </c>
    </row>
    <row r="30" ht="13.5" thickBot="1"/>
    <row r="31" spans="1:7" ht="13.5" customHeight="1" thickBot="1">
      <c r="A31" s="249" t="s">
        <v>41</v>
      </c>
      <c r="B31" s="250"/>
      <c r="C31" s="253" t="s">
        <v>20</v>
      </c>
      <c r="D31" s="254"/>
      <c r="E31" s="254"/>
      <c r="F31" s="254"/>
      <c r="G31" s="255"/>
    </row>
    <row r="32" spans="1:11" ht="25.5">
      <c r="A32" s="139" t="s">
        <v>15</v>
      </c>
      <c r="B32" s="138" t="s">
        <v>0</v>
      </c>
      <c r="C32" s="182" t="s">
        <v>50</v>
      </c>
      <c r="D32" s="181" t="s">
        <v>19</v>
      </c>
      <c r="E32" s="181" t="s">
        <v>18</v>
      </c>
      <c r="F32" s="180" t="s">
        <v>17</v>
      </c>
      <c r="G32" s="179" t="s">
        <v>27</v>
      </c>
      <c r="K32" s="157"/>
    </row>
    <row r="33" spans="1:7" ht="12.75">
      <c r="A33" s="189" t="s">
        <v>49</v>
      </c>
      <c r="B33" s="174" t="s">
        <v>47</v>
      </c>
      <c r="C33" s="177">
        <v>100</v>
      </c>
      <c r="D33" s="172">
        <v>0</v>
      </c>
      <c r="E33" s="172">
        <v>0</v>
      </c>
      <c r="F33" s="172">
        <v>0</v>
      </c>
      <c r="G33" s="178">
        <f aca="true" t="shared" si="2" ref="G33:G39">SUM(C33:F33)</f>
        <v>100</v>
      </c>
    </row>
    <row r="34" spans="1:7" ht="12.75">
      <c r="A34" s="189" t="s">
        <v>54</v>
      </c>
      <c r="B34" s="174" t="s">
        <v>51</v>
      </c>
      <c r="C34" s="177">
        <v>83.52270454761248</v>
      </c>
      <c r="D34" s="171">
        <v>16.477295452387537</v>
      </c>
      <c r="E34" s="175">
        <v>0</v>
      </c>
      <c r="F34" s="172">
        <v>0</v>
      </c>
      <c r="G34" s="170">
        <f t="shared" si="2"/>
        <v>100.00000000000001</v>
      </c>
    </row>
    <row r="35" spans="1:7" ht="12.75">
      <c r="A35" s="189" t="s">
        <v>59</v>
      </c>
      <c r="B35" s="174" t="s">
        <v>56</v>
      </c>
      <c r="C35" s="176">
        <v>0</v>
      </c>
      <c r="D35" s="171">
        <v>100</v>
      </c>
      <c r="E35" s="191">
        <v>0</v>
      </c>
      <c r="F35" s="172">
        <v>0</v>
      </c>
      <c r="G35" s="170">
        <f t="shared" si="2"/>
        <v>100</v>
      </c>
    </row>
    <row r="36" spans="1:7" ht="12.75">
      <c r="A36" s="190" t="s">
        <v>65</v>
      </c>
      <c r="B36" s="174" t="s">
        <v>62</v>
      </c>
      <c r="C36" s="176">
        <v>0</v>
      </c>
      <c r="D36" s="171">
        <v>78.58024657361639</v>
      </c>
      <c r="E36" s="171">
        <v>21.41975342638362</v>
      </c>
      <c r="F36" s="172">
        <v>0</v>
      </c>
      <c r="G36" s="170">
        <f t="shared" si="2"/>
        <v>100.00000000000001</v>
      </c>
    </row>
    <row r="37" spans="1:7" ht="12.75">
      <c r="A37" s="189">
        <v>13</v>
      </c>
      <c r="B37" s="174" t="s">
        <v>68</v>
      </c>
      <c r="C37" s="176">
        <v>0</v>
      </c>
      <c r="D37" s="171">
        <v>25.668546594155657</v>
      </c>
      <c r="E37" s="171">
        <v>72.35927075192411</v>
      </c>
      <c r="F37" s="171">
        <v>1.9721826539202199</v>
      </c>
      <c r="G37" s="170">
        <f t="shared" si="2"/>
        <v>99.99999999999999</v>
      </c>
    </row>
    <row r="38" spans="1:7" ht="12.75">
      <c r="A38" s="189" t="s">
        <v>75</v>
      </c>
      <c r="B38" s="174" t="s">
        <v>73</v>
      </c>
      <c r="C38" s="176">
        <v>0</v>
      </c>
      <c r="D38" s="175">
        <v>0</v>
      </c>
      <c r="E38" s="171">
        <v>92.13584722072247</v>
      </c>
      <c r="F38" s="171">
        <v>7.864152779277535</v>
      </c>
      <c r="G38" s="170">
        <f t="shared" si="2"/>
        <v>100</v>
      </c>
    </row>
    <row r="39" spans="1:7" ht="13.5" thickBot="1">
      <c r="A39" s="188" t="s">
        <v>78</v>
      </c>
      <c r="B39" s="187" t="s">
        <v>77</v>
      </c>
      <c r="C39" s="186">
        <v>0</v>
      </c>
      <c r="D39" s="185">
        <v>0</v>
      </c>
      <c r="E39" s="184">
        <v>12.865574740565286</v>
      </c>
      <c r="F39" s="184">
        <v>87.1344252594347</v>
      </c>
      <c r="G39" s="183">
        <f t="shared" si="2"/>
        <v>100</v>
      </c>
    </row>
    <row r="40" ht="12.75">
      <c r="A40"/>
    </row>
    <row r="41" ht="12.75">
      <c r="A41"/>
    </row>
    <row r="42" ht="13.5" thickBot="1"/>
    <row r="43" spans="1:7" ht="13.5" customHeight="1" thickBot="1">
      <c r="A43" s="249" t="s">
        <v>42</v>
      </c>
      <c r="B43" s="250"/>
      <c r="C43" s="253" t="s">
        <v>20</v>
      </c>
      <c r="D43" s="254"/>
      <c r="E43" s="254"/>
      <c r="F43" s="254"/>
      <c r="G43" s="255"/>
    </row>
    <row r="44" spans="1:7" ht="25.5">
      <c r="A44" s="139" t="s">
        <v>15</v>
      </c>
      <c r="B44" s="138" t="s">
        <v>0</v>
      </c>
      <c r="C44" s="182" t="s">
        <v>50</v>
      </c>
      <c r="D44" s="181" t="s">
        <v>19</v>
      </c>
      <c r="E44" s="181" t="s">
        <v>18</v>
      </c>
      <c r="F44" s="180" t="s">
        <v>17</v>
      </c>
      <c r="G44" s="179" t="s">
        <v>27</v>
      </c>
    </row>
    <row r="45" spans="1:7" ht="12.75">
      <c r="A45" s="189" t="s">
        <v>49</v>
      </c>
      <c r="B45" s="174" t="s">
        <v>47</v>
      </c>
      <c r="C45" s="177">
        <v>100</v>
      </c>
      <c r="D45" s="172">
        <v>0</v>
      </c>
      <c r="E45" s="172">
        <v>0</v>
      </c>
      <c r="F45" s="172">
        <v>0</v>
      </c>
      <c r="G45" s="178">
        <f aca="true" t="shared" si="3" ref="G45:G51">SUM(C45:F45)</f>
        <v>100</v>
      </c>
    </row>
    <row r="46" spans="1:7" ht="12.75">
      <c r="A46" s="189" t="s">
        <v>54</v>
      </c>
      <c r="B46" s="174" t="s">
        <v>51</v>
      </c>
      <c r="C46" s="177">
        <v>85.80116610203491</v>
      </c>
      <c r="D46" s="171">
        <v>14.198833897965091</v>
      </c>
      <c r="E46" s="175">
        <v>0</v>
      </c>
      <c r="F46" s="172">
        <v>0</v>
      </c>
      <c r="G46" s="170">
        <f t="shared" si="3"/>
        <v>100</v>
      </c>
    </row>
    <row r="47" spans="1:7" ht="12.75">
      <c r="A47" s="189" t="s">
        <v>60</v>
      </c>
      <c r="B47" s="174" t="s">
        <v>56</v>
      </c>
      <c r="C47" s="176">
        <v>0</v>
      </c>
      <c r="D47" s="171">
        <v>100</v>
      </c>
      <c r="E47" s="191">
        <v>0</v>
      </c>
      <c r="F47" s="172">
        <v>0</v>
      </c>
      <c r="G47" s="170">
        <f t="shared" si="3"/>
        <v>100</v>
      </c>
    </row>
    <row r="48" spans="1:7" ht="12.75">
      <c r="A48" s="190" t="s">
        <v>66</v>
      </c>
      <c r="B48" s="174" t="s">
        <v>62</v>
      </c>
      <c r="C48" s="176">
        <v>0</v>
      </c>
      <c r="D48" s="171">
        <v>95.85438770915484</v>
      </c>
      <c r="E48" s="171">
        <v>4.145612290845168</v>
      </c>
      <c r="F48" s="172">
        <v>0</v>
      </c>
      <c r="G48" s="170">
        <f t="shared" si="3"/>
        <v>100</v>
      </c>
    </row>
    <row r="49" spans="1:7" ht="12.75">
      <c r="A49" s="189" t="s">
        <v>71</v>
      </c>
      <c r="B49" s="174" t="s">
        <v>68</v>
      </c>
      <c r="C49" s="176">
        <v>0</v>
      </c>
      <c r="D49" s="171">
        <v>40.61522343041594</v>
      </c>
      <c r="E49" s="171">
        <v>59.38477656958406</v>
      </c>
      <c r="F49" s="172">
        <v>0</v>
      </c>
      <c r="G49" s="170">
        <f t="shared" si="3"/>
        <v>100</v>
      </c>
    </row>
    <row r="50" spans="1:7" ht="12.75">
      <c r="A50" s="189" t="s">
        <v>75</v>
      </c>
      <c r="B50" s="174" t="s">
        <v>73</v>
      </c>
      <c r="C50" s="176">
        <v>0</v>
      </c>
      <c r="D50" s="175">
        <v>0</v>
      </c>
      <c r="E50" s="171">
        <v>79.93374451443427</v>
      </c>
      <c r="F50" s="171">
        <v>20.066255485565733</v>
      </c>
      <c r="G50" s="170">
        <f t="shared" si="3"/>
        <v>100</v>
      </c>
    </row>
    <row r="51" spans="1:7" ht="13.5" thickBot="1">
      <c r="A51" s="188" t="s">
        <v>78</v>
      </c>
      <c r="B51" s="187" t="s">
        <v>77</v>
      </c>
      <c r="C51" s="186">
        <v>0</v>
      </c>
      <c r="D51" s="185">
        <v>0</v>
      </c>
      <c r="E51" s="184">
        <v>11.524212123794358</v>
      </c>
      <c r="F51" s="184">
        <v>88.47578787620563</v>
      </c>
      <c r="G51" s="183">
        <f t="shared" si="3"/>
        <v>99.99999999999999</v>
      </c>
    </row>
    <row r="52" ht="12.75">
      <c r="A52"/>
    </row>
    <row r="54" ht="13.5" thickBot="1"/>
    <row r="55" spans="1:7" ht="23.25" customHeight="1" thickBot="1">
      <c r="A55" s="249" t="s">
        <v>44</v>
      </c>
      <c r="B55" s="250"/>
      <c r="C55" s="253" t="s">
        <v>20</v>
      </c>
      <c r="D55" s="254"/>
      <c r="E55" s="254"/>
      <c r="F55" s="254"/>
      <c r="G55" s="255"/>
    </row>
    <row r="56" spans="1:7" ht="25.5">
      <c r="A56" s="139" t="s">
        <v>15</v>
      </c>
      <c r="B56" s="138" t="s">
        <v>0</v>
      </c>
      <c r="C56" s="182" t="s">
        <v>50</v>
      </c>
      <c r="D56" s="181" t="s">
        <v>19</v>
      </c>
      <c r="E56" s="181" t="s">
        <v>18</v>
      </c>
      <c r="F56" s="180" t="s">
        <v>17</v>
      </c>
      <c r="G56" s="179" t="s">
        <v>27</v>
      </c>
    </row>
    <row r="57" spans="1:7" ht="12.75">
      <c r="A57" s="69" t="s">
        <v>50</v>
      </c>
      <c r="B57" s="174" t="s">
        <v>47</v>
      </c>
      <c r="C57" s="177">
        <v>100</v>
      </c>
      <c r="D57" s="172">
        <v>0</v>
      </c>
      <c r="E57" s="172">
        <v>0</v>
      </c>
      <c r="F57" s="172">
        <v>0</v>
      </c>
      <c r="G57" s="178">
        <f aca="true" t="shared" si="4" ref="G57:G63">SUM(C57:F57)</f>
        <v>100</v>
      </c>
    </row>
    <row r="58" spans="1:7" ht="12.75">
      <c r="A58" s="69" t="s">
        <v>55</v>
      </c>
      <c r="B58" s="174" t="s">
        <v>51</v>
      </c>
      <c r="C58" s="177">
        <v>86.62953382594901</v>
      </c>
      <c r="D58" s="171">
        <v>13.370466174050986</v>
      </c>
      <c r="E58" s="175">
        <v>0</v>
      </c>
      <c r="F58" s="172">
        <v>0</v>
      </c>
      <c r="G58" s="170">
        <f t="shared" si="4"/>
        <v>100</v>
      </c>
    </row>
    <row r="59" spans="1:7" ht="12.75">
      <c r="A59" s="69" t="s">
        <v>61</v>
      </c>
      <c r="B59" s="174" t="s">
        <v>56</v>
      </c>
      <c r="C59" s="176">
        <v>0</v>
      </c>
      <c r="D59" s="171">
        <v>100</v>
      </c>
      <c r="E59" s="171">
        <v>0</v>
      </c>
      <c r="F59" s="172">
        <v>0</v>
      </c>
      <c r="G59" s="170">
        <f t="shared" si="4"/>
        <v>100</v>
      </c>
    </row>
    <row r="60" spans="1:7" ht="12.75">
      <c r="A60" s="69" t="s">
        <v>67</v>
      </c>
      <c r="B60" s="174" t="s">
        <v>62</v>
      </c>
      <c r="C60" s="176">
        <v>0</v>
      </c>
      <c r="D60" s="171">
        <v>100</v>
      </c>
      <c r="E60" s="171">
        <v>0</v>
      </c>
      <c r="F60" s="172">
        <v>0</v>
      </c>
      <c r="G60" s="170">
        <f t="shared" si="4"/>
        <v>100</v>
      </c>
    </row>
    <row r="61" spans="1:7" ht="12.75">
      <c r="A61" s="69" t="s">
        <v>72</v>
      </c>
      <c r="B61" s="174" t="s">
        <v>68</v>
      </c>
      <c r="C61" s="176">
        <v>0</v>
      </c>
      <c r="D61" s="171">
        <v>41.268265817358945</v>
      </c>
      <c r="E61" s="171">
        <v>58.73173418264106</v>
      </c>
      <c r="F61" s="172">
        <v>0</v>
      </c>
      <c r="G61" s="170">
        <f t="shared" si="4"/>
        <v>100</v>
      </c>
    </row>
    <row r="62" spans="1:7" ht="12.75">
      <c r="A62" s="69" t="s">
        <v>76</v>
      </c>
      <c r="B62" s="174" t="s">
        <v>73</v>
      </c>
      <c r="C62" s="176">
        <v>0</v>
      </c>
      <c r="D62" s="175">
        <v>0</v>
      </c>
      <c r="E62" s="171">
        <v>90.18931900316598</v>
      </c>
      <c r="F62" s="171">
        <v>9.81068099683402</v>
      </c>
      <c r="G62" s="170">
        <f t="shared" si="4"/>
        <v>100</v>
      </c>
    </row>
    <row r="63" spans="1:7" ht="13.5" thickBot="1">
      <c r="A63" s="72" t="s">
        <v>79</v>
      </c>
      <c r="B63" s="174" t="s">
        <v>77</v>
      </c>
      <c r="C63" s="173">
        <v>0</v>
      </c>
      <c r="D63" s="172">
        <v>0</v>
      </c>
      <c r="E63" s="171">
        <v>14.979413254874267</v>
      </c>
      <c r="F63" s="171">
        <v>85.02058674512574</v>
      </c>
      <c r="G63" s="170">
        <f t="shared" si="4"/>
        <v>100</v>
      </c>
    </row>
    <row r="64" ht="12.75">
      <c r="A64"/>
    </row>
    <row r="65" ht="12.75">
      <c r="A65"/>
    </row>
    <row r="81" spans="1:34" s="75" customFormat="1" ht="12.75">
      <c r="A81" s="94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</row>
    <row r="82" spans="1:34" s="75" customFormat="1" ht="12.75">
      <c r="A82" s="94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</row>
    <row r="83" spans="1:34" s="75" customFormat="1" ht="12.75">
      <c r="A83" s="94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</row>
    <row r="84" spans="1:34" s="75" customFormat="1" ht="12.75">
      <c r="A84" s="9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</row>
    <row r="85" spans="1:34" s="75" customFormat="1" ht="12.75">
      <c r="A85" s="94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</row>
    <row r="86" spans="1:34" s="75" customFormat="1" ht="12.75">
      <c r="A86" s="94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</row>
    <row r="87" spans="1:34" s="75" customFormat="1" ht="12.75">
      <c r="A87" s="94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</row>
    <row r="88" spans="1:34" s="75" customFormat="1" ht="12.75">
      <c r="A88" s="94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</row>
  </sheetData>
  <sheetProtection/>
  <mergeCells count="11">
    <mergeCell ref="A18:B18"/>
    <mergeCell ref="C18:G18"/>
    <mergeCell ref="A5:B5"/>
    <mergeCell ref="C5:G5"/>
    <mergeCell ref="A1:G1"/>
    <mergeCell ref="A55:B55"/>
    <mergeCell ref="C55:G55"/>
    <mergeCell ref="A43:B43"/>
    <mergeCell ref="C43:G43"/>
    <mergeCell ref="A31:B31"/>
    <mergeCell ref="C31:G31"/>
  </mergeCells>
  <printOptions/>
  <pageMargins left="0.787401575" right="0.787401575" top="0.984251969" bottom="0.984251969" header="0.4921259845" footer="0.492125984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P57" sqref="P57"/>
    </sheetView>
  </sheetViews>
  <sheetFormatPr defaultColWidth="5.625" defaultRowHeight="12.75"/>
  <cols>
    <col min="1" max="1" width="11.25390625" style="75" customWidth="1"/>
    <col min="2" max="2" width="9.125" style="0" customWidth="1"/>
    <col min="3" max="3" width="6.75390625" style="0" customWidth="1"/>
    <col min="4" max="11" width="5.625" style="0" customWidth="1"/>
    <col min="12" max="42" width="6.875" style="0" customWidth="1"/>
    <col min="43" max="226" width="11.375" style="0" customWidth="1"/>
    <col min="227" max="227" width="8.875" style="0" customWidth="1"/>
    <col min="228" max="228" width="7.00390625" style="0" customWidth="1"/>
    <col min="229" max="247" width="5.625" style="0" customWidth="1"/>
    <col min="248" max="248" width="8.625" style="0" customWidth="1"/>
    <col min="249" max="249" width="6.375" style="0" customWidth="1"/>
  </cols>
  <sheetData>
    <row r="1" spans="1:7" ht="48.75" customHeight="1">
      <c r="A1" s="246" t="s">
        <v>24</v>
      </c>
      <c r="B1" s="246"/>
      <c r="C1" s="246"/>
      <c r="D1" s="246"/>
      <c r="E1" s="246"/>
      <c r="F1" s="246"/>
      <c r="G1" s="246"/>
    </row>
    <row r="2" spans="1:7" s="75" customFormat="1" ht="14.25" customHeight="1">
      <c r="A2" s="256" t="s">
        <v>23</v>
      </c>
      <c r="B2" s="256"/>
      <c r="C2" s="256"/>
      <c r="D2" s="256"/>
      <c r="E2" s="256"/>
      <c r="F2" s="256"/>
      <c r="G2" s="256"/>
    </row>
    <row r="3" spans="1:13" s="75" customFormat="1" ht="19.5" customHeight="1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3"/>
      <c r="L3" s="213"/>
      <c r="M3" s="213"/>
    </row>
    <row r="4" s="75" customFormat="1" ht="13.5" thickBot="1"/>
    <row r="5" spans="1:6" ht="16.5" customHeight="1" thickBot="1">
      <c r="A5" s="249" t="s">
        <v>29</v>
      </c>
      <c r="B5" s="250"/>
      <c r="C5" s="253" t="s">
        <v>20</v>
      </c>
      <c r="D5" s="254"/>
      <c r="E5" s="254"/>
      <c r="F5" s="255"/>
    </row>
    <row r="6" spans="1:6" ht="25.5">
      <c r="A6" s="139" t="s">
        <v>15</v>
      </c>
      <c r="B6" s="138" t="s">
        <v>0</v>
      </c>
      <c r="C6" s="182" t="s">
        <v>50</v>
      </c>
      <c r="D6" s="209" t="s">
        <v>22</v>
      </c>
      <c r="E6" s="180" t="s">
        <v>17</v>
      </c>
      <c r="F6" s="179" t="s">
        <v>27</v>
      </c>
    </row>
    <row r="7" spans="1:6" ht="12.75">
      <c r="A7" s="189" t="s">
        <v>48</v>
      </c>
      <c r="B7" s="174" t="s">
        <v>47</v>
      </c>
      <c r="C7" s="207">
        <v>100</v>
      </c>
      <c r="D7" s="205">
        <v>0</v>
      </c>
      <c r="E7" s="205">
        <v>0</v>
      </c>
      <c r="F7" s="201">
        <f aca="true" t="shared" si="0" ref="F7:F14">SUM(C7:E7)</f>
        <v>100</v>
      </c>
    </row>
    <row r="8" spans="1:6" ht="12.75">
      <c r="A8" s="189" t="s">
        <v>52</v>
      </c>
      <c r="B8" s="174" t="s">
        <v>51</v>
      </c>
      <c r="C8" s="207">
        <v>84.00092622724402</v>
      </c>
      <c r="D8" s="206">
        <v>15.99907377275597</v>
      </c>
      <c r="E8" s="205">
        <v>0</v>
      </c>
      <c r="F8" s="201">
        <f t="shared" si="0"/>
        <v>100</v>
      </c>
    </row>
    <row r="9" spans="1:6" ht="12.75">
      <c r="A9" s="189" t="s">
        <v>1</v>
      </c>
      <c r="B9" s="174" t="s">
        <v>56</v>
      </c>
      <c r="C9" s="203">
        <v>0</v>
      </c>
      <c r="D9" s="206">
        <v>100</v>
      </c>
      <c r="E9" s="205">
        <v>0</v>
      </c>
      <c r="F9" s="201">
        <f t="shared" si="0"/>
        <v>100</v>
      </c>
    </row>
    <row r="10" spans="1:6" ht="12.75">
      <c r="A10" s="190" t="s">
        <v>2</v>
      </c>
      <c r="B10" s="174" t="s">
        <v>62</v>
      </c>
      <c r="C10" s="203">
        <v>0</v>
      </c>
      <c r="D10" s="206">
        <v>100</v>
      </c>
      <c r="E10" s="205">
        <v>0</v>
      </c>
      <c r="F10" s="201">
        <f t="shared" si="0"/>
        <v>100</v>
      </c>
    </row>
    <row r="11" spans="1:6" ht="12.75">
      <c r="A11" s="189" t="s">
        <v>63</v>
      </c>
      <c r="B11" s="174" t="s">
        <v>68</v>
      </c>
      <c r="C11" s="203">
        <v>0</v>
      </c>
      <c r="D11" s="202">
        <v>100</v>
      </c>
      <c r="E11" s="204">
        <v>0</v>
      </c>
      <c r="F11" s="201">
        <f t="shared" si="0"/>
        <v>100</v>
      </c>
    </row>
    <row r="12" spans="1:6" ht="12.75">
      <c r="A12" s="189" t="s">
        <v>69</v>
      </c>
      <c r="B12" s="174" t="s">
        <v>73</v>
      </c>
      <c r="C12" s="203">
        <v>0</v>
      </c>
      <c r="D12" s="202">
        <v>74.22746923973776</v>
      </c>
      <c r="E12" s="202">
        <v>25.772530760262235</v>
      </c>
      <c r="F12" s="201">
        <f t="shared" si="0"/>
        <v>100</v>
      </c>
    </row>
    <row r="13" spans="1:10" ht="12.75">
      <c r="A13" s="189" t="s">
        <v>74</v>
      </c>
      <c r="B13" s="174" t="s">
        <v>77</v>
      </c>
      <c r="C13" s="203">
        <v>0</v>
      </c>
      <c r="D13" s="202">
        <v>21.860684146923507</v>
      </c>
      <c r="E13" s="212">
        <v>78.13931585307651</v>
      </c>
      <c r="F13" s="201">
        <f t="shared" si="0"/>
        <v>100.00000000000001</v>
      </c>
      <c r="H13" s="167"/>
      <c r="I13" s="167"/>
      <c r="J13" s="166"/>
    </row>
    <row r="14" spans="1:10" ht="13.5" thickBot="1">
      <c r="A14" s="88">
        <v>32</v>
      </c>
      <c r="B14" s="187" t="s">
        <v>80</v>
      </c>
      <c r="C14" s="200">
        <v>0</v>
      </c>
      <c r="D14" s="211">
        <v>0</v>
      </c>
      <c r="E14" s="198">
        <v>100</v>
      </c>
      <c r="F14" s="197">
        <f t="shared" si="0"/>
        <v>100</v>
      </c>
      <c r="H14" s="167"/>
      <c r="I14" s="167"/>
      <c r="J14" s="166"/>
    </row>
    <row r="15" spans="1:10" ht="12.75">
      <c r="A15"/>
      <c r="C15" s="94"/>
      <c r="D15" s="94"/>
      <c r="E15" s="94"/>
      <c r="F15" s="94"/>
      <c r="G15" s="94"/>
      <c r="H15" s="94"/>
      <c r="I15" s="94"/>
      <c r="J15" s="165"/>
    </row>
    <row r="16" ht="12.75">
      <c r="A16"/>
    </row>
    <row r="17" ht="13.5" thickBot="1">
      <c r="A17"/>
    </row>
    <row r="18" spans="1:6" ht="13.5" customHeight="1" thickBot="1">
      <c r="A18" s="249" t="s">
        <v>30</v>
      </c>
      <c r="B18" s="250"/>
      <c r="C18" s="253" t="s">
        <v>20</v>
      </c>
      <c r="D18" s="254"/>
      <c r="E18" s="254"/>
      <c r="F18" s="255"/>
    </row>
    <row r="19" spans="1:6" ht="25.5">
      <c r="A19" s="139" t="s">
        <v>15</v>
      </c>
      <c r="B19" s="138" t="s">
        <v>0</v>
      </c>
      <c r="C19" s="182" t="s">
        <v>50</v>
      </c>
      <c r="D19" s="209" t="s">
        <v>22</v>
      </c>
      <c r="E19" s="180" t="s">
        <v>17</v>
      </c>
      <c r="F19" s="179" t="s">
        <v>27</v>
      </c>
    </row>
    <row r="20" spans="1:6" ht="12.75">
      <c r="A20" s="189" t="s">
        <v>48</v>
      </c>
      <c r="B20" s="174" t="s">
        <v>47</v>
      </c>
      <c r="C20" s="207">
        <v>100</v>
      </c>
      <c r="D20" s="205">
        <v>0</v>
      </c>
      <c r="E20" s="205">
        <v>0</v>
      </c>
      <c r="F20" s="201">
        <f aca="true" t="shared" si="1" ref="F20:F27">SUM(C20:E20)</f>
        <v>100</v>
      </c>
    </row>
    <row r="21" spans="1:6" ht="12.75">
      <c r="A21" s="189" t="s">
        <v>53</v>
      </c>
      <c r="B21" s="174" t="s">
        <v>51</v>
      </c>
      <c r="C21" s="208">
        <v>90.59950461194785</v>
      </c>
      <c r="D21" s="202">
        <v>9.400495388052125</v>
      </c>
      <c r="E21" s="205">
        <v>0</v>
      </c>
      <c r="F21" s="201">
        <f t="shared" si="1"/>
        <v>99.99999999999997</v>
      </c>
    </row>
    <row r="22" spans="1:6" ht="12.75">
      <c r="A22" s="189" t="s">
        <v>61</v>
      </c>
      <c r="B22" s="174" t="s">
        <v>56</v>
      </c>
      <c r="C22" s="203">
        <v>0</v>
      </c>
      <c r="D22" s="206">
        <v>100</v>
      </c>
      <c r="E22" s="205">
        <v>0</v>
      </c>
      <c r="F22" s="201">
        <f t="shared" si="1"/>
        <v>100</v>
      </c>
    </row>
    <row r="23" spans="1:6" ht="12.75">
      <c r="A23" s="190" t="s">
        <v>64</v>
      </c>
      <c r="B23" s="174" t="s">
        <v>62</v>
      </c>
      <c r="C23" s="203">
        <v>0</v>
      </c>
      <c r="D23" s="206">
        <v>100</v>
      </c>
      <c r="E23" s="205">
        <v>0</v>
      </c>
      <c r="F23" s="201">
        <f t="shared" si="1"/>
        <v>100</v>
      </c>
    </row>
    <row r="24" spans="1:6" ht="12.75">
      <c r="A24" s="189" t="s">
        <v>70</v>
      </c>
      <c r="B24" s="174" t="s">
        <v>68</v>
      </c>
      <c r="C24" s="203">
        <v>0</v>
      </c>
      <c r="D24" s="202">
        <v>100</v>
      </c>
      <c r="E24" s="204">
        <v>0</v>
      </c>
      <c r="F24" s="201">
        <f t="shared" si="1"/>
        <v>100</v>
      </c>
    </row>
    <row r="25" spans="1:6" ht="12.75">
      <c r="A25" s="189" t="s">
        <v>69</v>
      </c>
      <c r="B25" s="174" t="s">
        <v>73</v>
      </c>
      <c r="C25" s="203">
        <v>0</v>
      </c>
      <c r="D25" s="202">
        <v>81.43859992572985</v>
      </c>
      <c r="E25" s="202">
        <v>18.56140007427014</v>
      </c>
      <c r="F25" s="201">
        <f t="shared" si="1"/>
        <v>99.99999999999999</v>
      </c>
    </row>
    <row r="26" spans="1:6" ht="12.75">
      <c r="A26" s="189" t="s">
        <v>74</v>
      </c>
      <c r="B26" s="174" t="s">
        <v>77</v>
      </c>
      <c r="C26" s="203">
        <v>0</v>
      </c>
      <c r="D26" s="202">
        <v>19.807822947121036</v>
      </c>
      <c r="E26" s="212">
        <v>80.19217705287898</v>
      </c>
      <c r="F26" s="201">
        <f t="shared" si="1"/>
        <v>100.00000000000001</v>
      </c>
    </row>
    <row r="27" spans="1:6" ht="13.5" thickBot="1">
      <c r="A27" s="88">
        <v>32</v>
      </c>
      <c r="B27" s="187" t="s">
        <v>80</v>
      </c>
      <c r="C27" s="200">
        <v>0</v>
      </c>
      <c r="D27" s="211">
        <v>0</v>
      </c>
      <c r="E27" s="198">
        <v>100</v>
      </c>
      <c r="F27" s="197">
        <f t="shared" si="1"/>
        <v>100</v>
      </c>
    </row>
    <row r="28" ht="12.75">
      <c r="A28"/>
    </row>
    <row r="29" ht="12.75">
      <c r="A29"/>
    </row>
    <row r="30" ht="13.5" thickBot="1">
      <c r="A30"/>
    </row>
    <row r="31" spans="1:6" ht="13.5" customHeight="1" thickBot="1">
      <c r="A31" s="249" t="s">
        <v>41</v>
      </c>
      <c r="B31" s="250"/>
      <c r="C31" s="253" t="s">
        <v>20</v>
      </c>
      <c r="D31" s="254"/>
      <c r="E31" s="254"/>
      <c r="F31" s="255"/>
    </row>
    <row r="32" spans="1:11" ht="25.5">
      <c r="A32" s="139" t="s">
        <v>15</v>
      </c>
      <c r="B32" s="138" t="s">
        <v>0</v>
      </c>
      <c r="C32" s="182" t="s">
        <v>50</v>
      </c>
      <c r="D32" s="209" t="s">
        <v>22</v>
      </c>
      <c r="E32" s="180" t="s">
        <v>17</v>
      </c>
      <c r="F32" s="179" t="s">
        <v>27</v>
      </c>
      <c r="K32" s="157"/>
    </row>
    <row r="33" spans="1:6" ht="12.75">
      <c r="A33" s="189" t="s">
        <v>49</v>
      </c>
      <c r="B33" s="174" t="s">
        <v>47</v>
      </c>
      <c r="C33" s="177">
        <v>100</v>
      </c>
      <c r="D33" s="172">
        <v>0</v>
      </c>
      <c r="E33" s="172">
        <v>0</v>
      </c>
      <c r="F33" s="201">
        <f aca="true" t="shared" si="2" ref="F33:F39">SUM(C33:E33)</f>
        <v>100</v>
      </c>
    </row>
    <row r="34" spans="1:6" ht="12.75">
      <c r="A34" s="189" t="s">
        <v>54</v>
      </c>
      <c r="B34" s="174" t="s">
        <v>51</v>
      </c>
      <c r="C34" s="177">
        <v>83.52270454761248</v>
      </c>
      <c r="D34" s="171">
        <v>16.477295452387537</v>
      </c>
      <c r="E34" s="172">
        <v>0</v>
      </c>
      <c r="F34" s="201">
        <f t="shared" si="2"/>
        <v>100.00000000000001</v>
      </c>
    </row>
    <row r="35" spans="1:6" ht="12.75">
      <c r="A35" s="189" t="s">
        <v>59</v>
      </c>
      <c r="B35" s="174" t="s">
        <v>56</v>
      </c>
      <c r="C35" s="176">
        <v>0</v>
      </c>
      <c r="D35" s="171">
        <v>100</v>
      </c>
      <c r="E35" s="172">
        <v>0</v>
      </c>
      <c r="F35" s="201">
        <f t="shared" si="2"/>
        <v>100</v>
      </c>
    </row>
    <row r="36" spans="1:6" ht="12.75">
      <c r="A36" s="190" t="s">
        <v>65</v>
      </c>
      <c r="B36" s="174" t="s">
        <v>62</v>
      </c>
      <c r="C36" s="176">
        <v>0</v>
      </c>
      <c r="D36" s="171">
        <v>100</v>
      </c>
      <c r="E36" s="172">
        <v>0</v>
      </c>
      <c r="F36" s="201">
        <f t="shared" si="2"/>
        <v>100</v>
      </c>
    </row>
    <row r="37" spans="1:6" ht="12.75">
      <c r="A37" s="189">
        <v>13</v>
      </c>
      <c r="B37" s="174" t="s">
        <v>68</v>
      </c>
      <c r="C37" s="176">
        <v>0</v>
      </c>
      <c r="D37" s="171">
        <v>98</v>
      </c>
      <c r="E37" s="171">
        <v>1.9721826539202199</v>
      </c>
      <c r="F37" s="201">
        <f t="shared" si="2"/>
        <v>99.97218265392021</v>
      </c>
    </row>
    <row r="38" spans="1:6" ht="12.75">
      <c r="A38" s="189" t="s">
        <v>75</v>
      </c>
      <c r="B38" s="174" t="s">
        <v>73</v>
      </c>
      <c r="C38" s="176">
        <v>0</v>
      </c>
      <c r="D38" s="171">
        <v>92</v>
      </c>
      <c r="E38" s="171">
        <v>7.864152779277535</v>
      </c>
      <c r="F38" s="201">
        <f t="shared" si="2"/>
        <v>99.86415277927753</v>
      </c>
    </row>
    <row r="39" spans="1:6" ht="13.5" thickBot="1">
      <c r="A39" s="188" t="s">
        <v>78</v>
      </c>
      <c r="B39" s="187" t="s">
        <v>77</v>
      </c>
      <c r="C39" s="186">
        <v>0</v>
      </c>
      <c r="D39" s="210">
        <v>13</v>
      </c>
      <c r="E39" s="184">
        <v>87.1344252594347</v>
      </c>
      <c r="F39" s="201">
        <f t="shared" si="2"/>
        <v>100.1344252594347</v>
      </c>
    </row>
    <row r="40" ht="12.75">
      <c r="A40"/>
    </row>
    <row r="41" ht="12.75">
      <c r="A41"/>
    </row>
    <row r="42" ht="13.5" thickBot="1">
      <c r="A42" s="94"/>
    </row>
    <row r="43" spans="1:6" ht="13.5" customHeight="1" thickBot="1">
      <c r="A43" s="249" t="s">
        <v>42</v>
      </c>
      <c r="B43" s="250"/>
      <c r="C43" s="253" t="s">
        <v>20</v>
      </c>
      <c r="D43" s="254"/>
      <c r="E43" s="254"/>
      <c r="F43" s="255"/>
    </row>
    <row r="44" spans="1:6" ht="25.5">
      <c r="A44" s="139" t="s">
        <v>15</v>
      </c>
      <c r="B44" s="138" t="s">
        <v>0</v>
      </c>
      <c r="C44" s="182" t="s">
        <v>50</v>
      </c>
      <c r="D44" s="209" t="s">
        <v>22</v>
      </c>
      <c r="E44" s="180" t="s">
        <v>17</v>
      </c>
      <c r="F44" s="179" t="s">
        <v>27</v>
      </c>
    </row>
    <row r="45" spans="1:6" ht="12.75">
      <c r="A45" s="189" t="s">
        <v>49</v>
      </c>
      <c r="B45" s="174" t="s">
        <v>47</v>
      </c>
      <c r="C45" s="207">
        <v>100</v>
      </c>
      <c r="D45" s="205">
        <v>0</v>
      </c>
      <c r="E45" s="205">
        <v>0</v>
      </c>
      <c r="F45" s="201">
        <f aca="true" t="shared" si="3" ref="F45:F51">SUM(C45:E45)</f>
        <v>100</v>
      </c>
    </row>
    <row r="46" spans="1:6" ht="12.75">
      <c r="A46" s="189" t="s">
        <v>54</v>
      </c>
      <c r="B46" s="174" t="s">
        <v>51</v>
      </c>
      <c r="C46" s="208">
        <v>85.80116610203491</v>
      </c>
      <c r="D46" s="202">
        <v>14.198833897965091</v>
      </c>
      <c r="E46" s="205">
        <v>0</v>
      </c>
      <c r="F46" s="201">
        <f t="shared" si="3"/>
        <v>100</v>
      </c>
    </row>
    <row r="47" spans="1:6" ht="12.75">
      <c r="A47" s="189" t="s">
        <v>60</v>
      </c>
      <c r="B47" s="174" t="s">
        <v>56</v>
      </c>
      <c r="C47" s="203">
        <v>0</v>
      </c>
      <c r="D47" s="206">
        <v>100</v>
      </c>
      <c r="E47" s="205">
        <v>0</v>
      </c>
      <c r="F47" s="201">
        <f t="shared" si="3"/>
        <v>100</v>
      </c>
    </row>
    <row r="48" spans="1:6" ht="12.75">
      <c r="A48" s="190" t="s">
        <v>66</v>
      </c>
      <c r="B48" s="174" t="s">
        <v>62</v>
      </c>
      <c r="C48" s="203">
        <v>0</v>
      </c>
      <c r="D48" s="206">
        <v>100</v>
      </c>
      <c r="E48" s="205">
        <v>0</v>
      </c>
      <c r="F48" s="201">
        <f t="shared" si="3"/>
        <v>100</v>
      </c>
    </row>
    <row r="49" spans="1:6" ht="12.75">
      <c r="A49" s="189" t="s">
        <v>71</v>
      </c>
      <c r="B49" s="174" t="s">
        <v>68</v>
      </c>
      <c r="C49" s="203">
        <v>0</v>
      </c>
      <c r="D49" s="202">
        <v>100</v>
      </c>
      <c r="E49" s="204">
        <v>0</v>
      </c>
      <c r="F49" s="201">
        <f t="shared" si="3"/>
        <v>100</v>
      </c>
    </row>
    <row r="50" spans="1:6" ht="12.75">
      <c r="A50" s="189" t="s">
        <v>75</v>
      </c>
      <c r="B50" s="174" t="s">
        <v>73</v>
      </c>
      <c r="C50" s="203">
        <v>0</v>
      </c>
      <c r="D50" s="202">
        <v>79.93374451443427</v>
      </c>
      <c r="E50" s="202">
        <v>20.066255485565733</v>
      </c>
      <c r="F50" s="201">
        <f t="shared" si="3"/>
        <v>100</v>
      </c>
    </row>
    <row r="51" spans="1:6" ht="13.5" thickBot="1">
      <c r="A51" s="188" t="s">
        <v>78</v>
      </c>
      <c r="B51" s="187" t="s">
        <v>77</v>
      </c>
      <c r="C51" s="200">
        <v>0</v>
      </c>
      <c r="D51" s="199">
        <v>11.524212123794358</v>
      </c>
      <c r="E51" s="198">
        <v>88.47578787620563</v>
      </c>
      <c r="F51" s="197">
        <f t="shared" si="3"/>
        <v>99.99999999999999</v>
      </c>
    </row>
    <row r="52" ht="12.75">
      <c r="A52"/>
    </row>
    <row r="53" ht="12.75">
      <c r="A53" s="94"/>
    </row>
    <row r="54" ht="13.5" thickBot="1">
      <c r="A54" s="94"/>
    </row>
    <row r="55" spans="1:6" ht="23.25" customHeight="1" thickBot="1">
      <c r="A55" s="249" t="s">
        <v>44</v>
      </c>
      <c r="B55" s="250"/>
      <c r="C55" s="253" t="s">
        <v>20</v>
      </c>
      <c r="D55" s="254"/>
      <c r="E55" s="254"/>
      <c r="F55" s="255"/>
    </row>
    <row r="56" spans="1:6" ht="25.5">
      <c r="A56" s="139" t="s">
        <v>15</v>
      </c>
      <c r="B56" s="138" t="s">
        <v>0</v>
      </c>
      <c r="C56" s="182" t="s">
        <v>50</v>
      </c>
      <c r="D56" s="209" t="s">
        <v>22</v>
      </c>
      <c r="E56" s="180" t="s">
        <v>17</v>
      </c>
      <c r="F56" s="179" t="s">
        <v>27</v>
      </c>
    </row>
    <row r="57" spans="1:6" ht="12.75">
      <c r="A57" s="69" t="s">
        <v>50</v>
      </c>
      <c r="B57" s="174" t="s">
        <v>47</v>
      </c>
      <c r="C57" s="207">
        <v>100</v>
      </c>
      <c r="D57" s="205">
        <v>0</v>
      </c>
      <c r="E57" s="205">
        <v>0</v>
      </c>
      <c r="F57" s="201">
        <f aca="true" t="shared" si="4" ref="F57:F63">SUM(C57:E57)</f>
        <v>100</v>
      </c>
    </row>
    <row r="58" spans="1:6" ht="12.75">
      <c r="A58" s="69" t="s">
        <v>55</v>
      </c>
      <c r="B58" s="174" t="s">
        <v>51</v>
      </c>
      <c r="C58" s="208">
        <v>84.00092622724402</v>
      </c>
      <c r="D58" s="206">
        <v>15.99907377275597</v>
      </c>
      <c r="E58" s="205">
        <v>0</v>
      </c>
      <c r="F58" s="201">
        <f t="shared" si="4"/>
        <v>100</v>
      </c>
    </row>
    <row r="59" spans="1:6" ht="12.75">
      <c r="A59" s="69" t="s">
        <v>61</v>
      </c>
      <c r="B59" s="174" t="s">
        <v>56</v>
      </c>
      <c r="C59" s="203">
        <v>0</v>
      </c>
      <c r="D59" s="206">
        <v>100</v>
      </c>
      <c r="E59" s="205">
        <v>0</v>
      </c>
      <c r="F59" s="201">
        <f t="shared" si="4"/>
        <v>100</v>
      </c>
    </row>
    <row r="60" spans="1:6" ht="12.75">
      <c r="A60" s="69" t="s">
        <v>67</v>
      </c>
      <c r="B60" s="174" t="s">
        <v>62</v>
      </c>
      <c r="C60" s="203">
        <v>0</v>
      </c>
      <c r="D60" s="206">
        <v>100</v>
      </c>
      <c r="E60" s="205">
        <v>0</v>
      </c>
      <c r="F60" s="201">
        <f t="shared" si="4"/>
        <v>100</v>
      </c>
    </row>
    <row r="61" spans="1:6" ht="12.75">
      <c r="A61" s="69" t="s">
        <v>72</v>
      </c>
      <c r="B61" s="174" t="s">
        <v>68</v>
      </c>
      <c r="C61" s="203">
        <v>0</v>
      </c>
      <c r="D61" s="202">
        <v>100</v>
      </c>
      <c r="E61" s="204">
        <v>0</v>
      </c>
      <c r="F61" s="201">
        <f t="shared" si="4"/>
        <v>100</v>
      </c>
    </row>
    <row r="62" spans="1:6" ht="12.75">
      <c r="A62" s="69" t="s">
        <v>76</v>
      </c>
      <c r="B62" s="174" t="s">
        <v>73</v>
      </c>
      <c r="C62" s="203">
        <v>0</v>
      </c>
      <c r="D62" s="202">
        <v>90</v>
      </c>
      <c r="E62" s="202">
        <v>10</v>
      </c>
      <c r="F62" s="201">
        <f t="shared" si="4"/>
        <v>100</v>
      </c>
    </row>
    <row r="63" spans="1:6" ht="13.5" thickBot="1">
      <c r="A63" s="72" t="s">
        <v>79</v>
      </c>
      <c r="B63" s="187" t="s">
        <v>77</v>
      </c>
      <c r="C63" s="200">
        <v>0</v>
      </c>
      <c r="D63" s="199">
        <v>15</v>
      </c>
      <c r="E63" s="198">
        <v>85</v>
      </c>
      <c r="F63" s="197">
        <f t="shared" si="4"/>
        <v>100</v>
      </c>
    </row>
    <row r="64" ht="12.75">
      <c r="A64"/>
    </row>
    <row r="65" ht="12.75">
      <c r="A65"/>
    </row>
    <row r="66" ht="12.75">
      <c r="A66" s="94"/>
    </row>
    <row r="67" ht="12.75">
      <c r="A67" s="94"/>
    </row>
    <row r="68" ht="12.75">
      <c r="A68" s="94"/>
    </row>
    <row r="69" ht="12.75">
      <c r="A69" s="94"/>
    </row>
    <row r="70" ht="12.75">
      <c r="A70" s="94"/>
    </row>
    <row r="71" ht="12.75">
      <c r="A71" s="94"/>
    </row>
    <row r="72" ht="12.75">
      <c r="A72" s="94"/>
    </row>
    <row r="73" ht="12.75">
      <c r="A73" s="94"/>
    </row>
    <row r="74" ht="12.75">
      <c r="A74" s="94"/>
    </row>
    <row r="75" ht="12.75">
      <c r="A75" s="94"/>
    </row>
    <row r="76" ht="12.75">
      <c r="A76" s="94"/>
    </row>
    <row r="77" ht="12.75">
      <c r="A77" s="94"/>
    </row>
    <row r="78" ht="12.75">
      <c r="A78" s="94"/>
    </row>
    <row r="79" ht="12.75">
      <c r="A79" s="94"/>
    </row>
  </sheetData>
  <sheetProtection/>
  <mergeCells count="12">
    <mergeCell ref="A18:B18"/>
    <mergeCell ref="C18:F18"/>
    <mergeCell ref="A5:B5"/>
    <mergeCell ref="C5:F5"/>
    <mergeCell ref="A1:G1"/>
    <mergeCell ref="A2:G2"/>
    <mergeCell ref="A55:B55"/>
    <mergeCell ref="C55:F55"/>
    <mergeCell ref="A43:B43"/>
    <mergeCell ref="C43:F43"/>
    <mergeCell ref="A31:B31"/>
    <mergeCell ref="C31:F31"/>
  </mergeCells>
  <printOptions/>
  <pageMargins left="0.787401575" right="0.787401575" top="0.984251969" bottom="0.984251969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zoomScale="75" zoomScaleNormal="75" zoomScalePageLayoutView="0" workbookViewId="0" topLeftCell="A1">
      <selection activeCell="A4" sqref="A4"/>
    </sheetView>
  </sheetViews>
  <sheetFormatPr defaultColWidth="11.00390625" defaultRowHeight="12.75"/>
  <cols>
    <col min="1" max="1" width="14.875" style="2" customWidth="1"/>
    <col min="2" max="20" width="5.625" style="0" customWidth="1"/>
    <col min="21" max="21" width="9.00390625" style="0" customWidth="1"/>
    <col min="22" max="25" width="5.625" style="0" customWidth="1"/>
    <col min="26" max="36" width="5.375" style="0" customWidth="1"/>
    <col min="37" max="37" width="7.625" style="0" customWidth="1"/>
  </cols>
  <sheetData>
    <row r="1" spans="1:36" ht="15.75">
      <c r="A1" s="229" t="s">
        <v>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3" ht="34.5" customHeight="1" thickBot="1">
      <c r="R3" s="1"/>
    </row>
    <row r="4" spans="1:21" ht="30" customHeight="1" thickBot="1">
      <c r="A4" s="3" t="s">
        <v>14</v>
      </c>
      <c r="B4" s="226" t="s">
        <v>28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</row>
    <row r="5" spans="1:21" ht="13.5" thickBot="1">
      <c r="A5" s="4" t="s">
        <v>29</v>
      </c>
      <c r="B5" s="5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  <c r="O5" s="6">
        <v>15</v>
      </c>
      <c r="P5" s="6">
        <v>16</v>
      </c>
      <c r="Q5" s="6">
        <v>17</v>
      </c>
      <c r="R5" s="6">
        <v>18</v>
      </c>
      <c r="S5" s="6">
        <v>19</v>
      </c>
      <c r="T5" s="6">
        <v>20</v>
      </c>
      <c r="U5" s="7" t="s">
        <v>27</v>
      </c>
    </row>
    <row r="6" spans="1:21" ht="15">
      <c r="A6" s="22">
        <v>4</v>
      </c>
      <c r="B6" s="23">
        <v>6</v>
      </c>
      <c r="C6" s="24">
        <v>1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17">
        <f aca="true" t="shared" si="0" ref="U6:U34">SUM(B6:T6)</f>
        <v>7</v>
      </c>
    </row>
    <row r="7" spans="1:21" ht="15">
      <c r="A7" s="25">
        <v>5</v>
      </c>
      <c r="B7" s="26">
        <v>3</v>
      </c>
      <c r="C7" s="27">
        <v>6</v>
      </c>
      <c r="D7" s="27">
        <v>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17">
        <f t="shared" si="0"/>
        <v>10</v>
      </c>
    </row>
    <row r="8" spans="1:21" ht="15">
      <c r="A8" s="25">
        <v>6</v>
      </c>
      <c r="B8" s="26"/>
      <c r="C8" s="27">
        <v>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17">
        <f t="shared" si="0"/>
        <v>7</v>
      </c>
    </row>
    <row r="9" spans="1:21" ht="15">
      <c r="A9" s="25">
        <v>7</v>
      </c>
      <c r="B9" s="26"/>
      <c r="C9" s="27">
        <v>9</v>
      </c>
      <c r="D9" s="27">
        <v>2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17">
        <f t="shared" si="0"/>
        <v>11</v>
      </c>
    </row>
    <row r="10" spans="1:21" ht="15">
      <c r="A10" s="25">
        <v>8</v>
      </c>
      <c r="B10" s="26"/>
      <c r="C10" s="27">
        <v>8</v>
      </c>
      <c r="D10" s="27">
        <v>8</v>
      </c>
      <c r="E10" s="27">
        <v>1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17">
        <f t="shared" si="0"/>
        <v>17</v>
      </c>
    </row>
    <row r="11" spans="1:21" ht="15">
      <c r="A11" s="25">
        <v>9</v>
      </c>
      <c r="B11" s="26"/>
      <c r="C11" s="27">
        <v>4</v>
      </c>
      <c r="D11" s="27">
        <v>7</v>
      </c>
      <c r="E11" s="27">
        <v>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17">
        <f t="shared" si="0"/>
        <v>16</v>
      </c>
    </row>
    <row r="12" spans="1:21" ht="15">
      <c r="A12" s="25">
        <v>10</v>
      </c>
      <c r="B12" s="26"/>
      <c r="C12" s="27">
        <v>2</v>
      </c>
      <c r="D12" s="27">
        <v>13</v>
      </c>
      <c r="E12" s="27">
        <v>7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17">
        <f t="shared" si="0"/>
        <v>22</v>
      </c>
    </row>
    <row r="13" spans="1:21" ht="15">
      <c r="A13" s="25">
        <v>11</v>
      </c>
      <c r="B13" s="26"/>
      <c r="C13" s="27">
        <v>2</v>
      </c>
      <c r="D13" s="27">
        <v>5</v>
      </c>
      <c r="E13" s="27">
        <v>7</v>
      </c>
      <c r="F13" s="27">
        <v>1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7">
        <f t="shared" si="0"/>
        <v>15</v>
      </c>
    </row>
    <row r="14" spans="1:21" ht="15">
      <c r="A14" s="25">
        <v>12</v>
      </c>
      <c r="B14" s="26"/>
      <c r="C14" s="27">
        <v>1</v>
      </c>
      <c r="D14" s="27">
        <v>3</v>
      </c>
      <c r="E14" s="27">
        <v>9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17">
        <f t="shared" si="0"/>
        <v>13</v>
      </c>
    </row>
    <row r="15" spans="1:21" ht="15">
      <c r="A15" s="25">
        <v>13</v>
      </c>
      <c r="B15" s="26"/>
      <c r="C15" s="27">
        <v>2</v>
      </c>
      <c r="D15" s="27">
        <v>1</v>
      </c>
      <c r="E15" s="27">
        <v>5</v>
      </c>
      <c r="F15" s="27">
        <v>4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17">
        <f t="shared" si="0"/>
        <v>12</v>
      </c>
    </row>
    <row r="16" spans="1:21" ht="15">
      <c r="A16" s="25">
        <v>14</v>
      </c>
      <c r="B16" s="26"/>
      <c r="C16" s="27"/>
      <c r="D16" s="27"/>
      <c r="E16" s="27">
        <v>10</v>
      </c>
      <c r="F16" s="27">
        <v>10</v>
      </c>
      <c r="G16" s="27">
        <v>1</v>
      </c>
      <c r="H16" s="27">
        <v>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17">
        <f t="shared" si="0"/>
        <v>22</v>
      </c>
    </row>
    <row r="17" spans="1:21" ht="15">
      <c r="A17" s="25">
        <v>15</v>
      </c>
      <c r="B17" s="26"/>
      <c r="C17" s="27"/>
      <c r="D17" s="27"/>
      <c r="E17" s="27">
        <v>3</v>
      </c>
      <c r="F17" s="27">
        <v>3</v>
      </c>
      <c r="G17" s="27">
        <v>2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17">
        <f t="shared" si="0"/>
        <v>8</v>
      </c>
    </row>
    <row r="18" spans="1:21" ht="15">
      <c r="A18" s="25">
        <v>16</v>
      </c>
      <c r="B18" s="26"/>
      <c r="C18" s="27"/>
      <c r="D18" s="27"/>
      <c r="E18" s="27">
        <v>3</v>
      </c>
      <c r="F18" s="27">
        <v>5</v>
      </c>
      <c r="G18" s="27">
        <v>1</v>
      </c>
      <c r="H18" s="27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17">
        <f t="shared" si="0"/>
        <v>10</v>
      </c>
    </row>
    <row r="19" spans="1:21" ht="15">
      <c r="A19" s="25">
        <v>17</v>
      </c>
      <c r="B19" s="26"/>
      <c r="C19" s="27"/>
      <c r="D19" s="27"/>
      <c r="E19" s="27"/>
      <c r="F19" s="27">
        <v>12</v>
      </c>
      <c r="G19" s="27">
        <v>5</v>
      </c>
      <c r="H19" s="27">
        <v>2</v>
      </c>
      <c r="I19" s="27">
        <v>1</v>
      </c>
      <c r="J19" s="27"/>
      <c r="K19" s="27"/>
      <c r="L19" s="27">
        <v>1</v>
      </c>
      <c r="M19" s="27"/>
      <c r="N19" s="27"/>
      <c r="O19" s="27"/>
      <c r="P19" s="27"/>
      <c r="Q19" s="27"/>
      <c r="R19" s="27"/>
      <c r="S19" s="27"/>
      <c r="T19" s="27"/>
      <c r="U19" s="17">
        <f t="shared" si="0"/>
        <v>21</v>
      </c>
    </row>
    <row r="20" spans="1:21" ht="15">
      <c r="A20" s="25">
        <v>18</v>
      </c>
      <c r="B20" s="26"/>
      <c r="C20" s="27"/>
      <c r="D20" s="27"/>
      <c r="E20" s="27">
        <v>1</v>
      </c>
      <c r="F20" s="27">
        <v>8</v>
      </c>
      <c r="G20" s="27">
        <v>22</v>
      </c>
      <c r="H20" s="27">
        <v>3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17">
        <f t="shared" si="0"/>
        <v>34</v>
      </c>
    </row>
    <row r="21" spans="1:21" ht="15">
      <c r="A21" s="25">
        <v>19</v>
      </c>
      <c r="B21" s="26"/>
      <c r="C21" s="27"/>
      <c r="D21" s="27"/>
      <c r="E21" s="27"/>
      <c r="F21" s="27"/>
      <c r="G21" s="27">
        <v>7</v>
      </c>
      <c r="H21" s="27">
        <v>9</v>
      </c>
      <c r="I21" s="27">
        <v>2</v>
      </c>
      <c r="J21" s="27">
        <v>2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17">
        <f t="shared" si="0"/>
        <v>20</v>
      </c>
    </row>
    <row r="22" spans="1:21" ht="15">
      <c r="A22" s="25">
        <v>20</v>
      </c>
      <c r="B22" s="26"/>
      <c r="C22" s="27"/>
      <c r="D22" s="27"/>
      <c r="E22" s="27"/>
      <c r="F22" s="27">
        <v>6</v>
      </c>
      <c r="G22" s="27">
        <v>3</v>
      </c>
      <c r="H22" s="27">
        <v>8</v>
      </c>
      <c r="I22" s="27">
        <v>2</v>
      </c>
      <c r="J22" s="27">
        <v>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17">
        <f t="shared" si="0"/>
        <v>20</v>
      </c>
    </row>
    <row r="23" spans="1:21" ht="15">
      <c r="A23" s="25">
        <v>21</v>
      </c>
      <c r="B23" s="26"/>
      <c r="C23" s="27"/>
      <c r="D23" s="27"/>
      <c r="E23" s="27"/>
      <c r="F23" s="27">
        <v>2</v>
      </c>
      <c r="G23" s="27">
        <v>2</v>
      </c>
      <c r="H23" s="27">
        <v>7</v>
      </c>
      <c r="I23" s="27">
        <v>8</v>
      </c>
      <c r="J23" s="27">
        <v>3</v>
      </c>
      <c r="K23" s="27">
        <v>1</v>
      </c>
      <c r="L23" s="27">
        <v>1</v>
      </c>
      <c r="M23" s="27"/>
      <c r="N23" s="27"/>
      <c r="O23" s="27"/>
      <c r="P23" s="27"/>
      <c r="Q23" s="27"/>
      <c r="R23" s="27"/>
      <c r="S23" s="27"/>
      <c r="T23" s="27"/>
      <c r="U23" s="17">
        <f t="shared" si="0"/>
        <v>24</v>
      </c>
    </row>
    <row r="24" spans="1:21" ht="15">
      <c r="A24" s="25">
        <v>22</v>
      </c>
      <c r="B24" s="26"/>
      <c r="C24" s="27"/>
      <c r="D24" s="27"/>
      <c r="E24" s="27"/>
      <c r="F24" s="27"/>
      <c r="G24" s="27"/>
      <c r="H24" s="27">
        <v>4</v>
      </c>
      <c r="I24" s="27">
        <v>14</v>
      </c>
      <c r="J24" s="27">
        <v>6</v>
      </c>
      <c r="K24" s="27">
        <v>2</v>
      </c>
      <c r="L24" s="27">
        <v>2</v>
      </c>
      <c r="M24" s="27"/>
      <c r="N24" s="27">
        <v>1</v>
      </c>
      <c r="O24" s="27"/>
      <c r="P24" s="27"/>
      <c r="Q24" s="27"/>
      <c r="R24" s="27"/>
      <c r="S24" s="27"/>
      <c r="T24" s="27"/>
      <c r="U24" s="17">
        <f t="shared" si="0"/>
        <v>29</v>
      </c>
    </row>
    <row r="25" spans="1:21" ht="15">
      <c r="A25" s="25">
        <v>23</v>
      </c>
      <c r="B25" s="26"/>
      <c r="C25" s="27"/>
      <c r="D25" s="27"/>
      <c r="E25" s="27"/>
      <c r="F25" s="27"/>
      <c r="G25" s="27">
        <v>1</v>
      </c>
      <c r="H25" s="27">
        <v>3</v>
      </c>
      <c r="I25" s="27">
        <v>7</v>
      </c>
      <c r="J25" s="27">
        <v>11</v>
      </c>
      <c r="K25" s="27">
        <v>2</v>
      </c>
      <c r="L25" s="27">
        <v>5</v>
      </c>
      <c r="M25" s="27">
        <v>2</v>
      </c>
      <c r="N25" s="27">
        <v>1</v>
      </c>
      <c r="O25" s="27"/>
      <c r="P25" s="27"/>
      <c r="Q25" s="27"/>
      <c r="R25" s="27"/>
      <c r="S25" s="27"/>
      <c r="T25" s="27"/>
      <c r="U25" s="17">
        <f t="shared" si="0"/>
        <v>32</v>
      </c>
    </row>
    <row r="26" spans="1:21" ht="15">
      <c r="A26" s="25">
        <v>24</v>
      </c>
      <c r="B26" s="26"/>
      <c r="C26" s="27"/>
      <c r="D26" s="27"/>
      <c r="E26" s="27"/>
      <c r="F26" s="27"/>
      <c r="G26" s="27"/>
      <c r="H26" s="27">
        <v>1</v>
      </c>
      <c r="I26" s="27">
        <v>5</v>
      </c>
      <c r="J26" s="27">
        <v>11</v>
      </c>
      <c r="K26" s="27">
        <v>6</v>
      </c>
      <c r="L26" s="27">
        <v>3</v>
      </c>
      <c r="M26" s="27">
        <v>1</v>
      </c>
      <c r="N26" s="27">
        <v>1</v>
      </c>
      <c r="O26" s="27"/>
      <c r="P26" s="27"/>
      <c r="Q26" s="27"/>
      <c r="R26" s="27"/>
      <c r="S26" s="27"/>
      <c r="T26" s="27"/>
      <c r="U26" s="17">
        <f t="shared" si="0"/>
        <v>28</v>
      </c>
    </row>
    <row r="27" spans="1:21" ht="15">
      <c r="A27" s="25">
        <v>25</v>
      </c>
      <c r="B27" s="26"/>
      <c r="C27" s="27"/>
      <c r="D27" s="27"/>
      <c r="E27" s="27"/>
      <c r="F27" s="27"/>
      <c r="G27" s="27"/>
      <c r="H27" s="27">
        <v>1</v>
      </c>
      <c r="I27" s="27">
        <v>11</v>
      </c>
      <c r="J27" s="27">
        <v>20</v>
      </c>
      <c r="K27" s="27">
        <v>19</v>
      </c>
      <c r="L27" s="27">
        <v>13</v>
      </c>
      <c r="M27" s="27">
        <v>3</v>
      </c>
      <c r="N27" s="27"/>
      <c r="O27" s="27"/>
      <c r="P27" s="27"/>
      <c r="Q27" s="27"/>
      <c r="R27" s="27"/>
      <c r="S27" s="27"/>
      <c r="T27" s="27"/>
      <c r="U27" s="17">
        <f t="shared" si="0"/>
        <v>67</v>
      </c>
    </row>
    <row r="28" spans="1:21" ht="15">
      <c r="A28" s="25">
        <v>26</v>
      </c>
      <c r="B28" s="26"/>
      <c r="C28" s="27"/>
      <c r="D28" s="27"/>
      <c r="E28" s="27"/>
      <c r="F28" s="27"/>
      <c r="G28" s="27"/>
      <c r="H28" s="27"/>
      <c r="I28" s="27">
        <v>1</v>
      </c>
      <c r="J28" s="27">
        <v>1</v>
      </c>
      <c r="K28" s="27">
        <v>7</v>
      </c>
      <c r="L28" s="27">
        <v>9</v>
      </c>
      <c r="M28" s="27">
        <v>5</v>
      </c>
      <c r="N28" s="27">
        <v>6</v>
      </c>
      <c r="O28" s="27"/>
      <c r="P28" s="27"/>
      <c r="Q28" s="27"/>
      <c r="R28" s="27"/>
      <c r="S28" s="27"/>
      <c r="T28" s="27"/>
      <c r="U28" s="17">
        <f t="shared" si="0"/>
        <v>29</v>
      </c>
    </row>
    <row r="29" spans="1:21" ht="15">
      <c r="A29" s="25">
        <v>27</v>
      </c>
      <c r="B29" s="26"/>
      <c r="C29" s="27"/>
      <c r="D29" s="27"/>
      <c r="E29" s="27"/>
      <c r="F29" s="27"/>
      <c r="G29" s="27"/>
      <c r="H29" s="27"/>
      <c r="I29" s="27"/>
      <c r="J29" s="27">
        <v>1</v>
      </c>
      <c r="K29" s="27">
        <v>3</v>
      </c>
      <c r="L29" s="27">
        <v>4</v>
      </c>
      <c r="M29" s="27">
        <v>6</v>
      </c>
      <c r="N29" s="27">
        <v>3</v>
      </c>
      <c r="O29" s="27">
        <v>4</v>
      </c>
      <c r="P29" s="27">
        <v>1</v>
      </c>
      <c r="Q29" s="27"/>
      <c r="R29" s="27">
        <v>1</v>
      </c>
      <c r="S29" s="27"/>
      <c r="T29" s="27"/>
      <c r="U29" s="17">
        <f t="shared" si="0"/>
        <v>23</v>
      </c>
    </row>
    <row r="30" spans="1:21" ht="15">
      <c r="A30" s="25">
        <v>28</v>
      </c>
      <c r="B30" s="26"/>
      <c r="C30" s="27"/>
      <c r="D30" s="27"/>
      <c r="E30" s="27"/>
      <c r="F30" s="27"/>
      <c r="G30" s="27"/>
      <c r="H30" s="27"/>
      <c r="I30" s="27"/>
      <c r="J30" s="27"/>
      <c r="K30" s="27">
        <v>3</v>
      </c>
      <c r="L30" s="27">
        <v>9</v>
      </c>
      <c r="M30" s="27">
        <v>10</v>
      </c>
      <c r="N30" s="27">
        <v>5</v>
      </c>
      <c r="O30" s="27">
        <v>2</v>
      </c>
      <c r="P30" s="27">
        <v>2</v>
      </c>
      <c r="Q30" s="27">
        <v>2</v>
      </c>
      <c r="R30" s="27"/>
      <c r="S30" s="27">
        <v>1</v>
      </c>
      <c r="T30" s="27">
        <v>1</v>
      </c>
      <c r="U30" s="17">
        <f t="shared" si="0"/>
        <v>35</v>
      </c>
    </row>
    <row r="31" spans="1:21" ht="15">
      <c r="A31" s="25">
        <v>29</v>
      </c>
      <c r="B31" s="26"/>
      <c r="C31" s="27"/>
      <c r="D31" s="27"/>
      <c r="E31" s="27"/>
      <c r="F31" s="27"/>
      <c r="G31" s="27"/>
      <c r="H31" s="27"/>
      <c r="I31" s="27"/>
      <c r="J31" s="27"/>
      <c r="K31" s="27">
        <v>1</v>
      </c>
      <c r="L31" s="27">
        <v>5</v>
      </c>
      <c r="M31" s="27">
        <v>7</v>
      </c>
      <c r="N31" s="27">
        <v>8</v>
      </c>
      <c r="O31" s="27">
        <v>8</v>
      </c>
      <c r="P31" s="27">
        <v>1</v>
      </c>
      <c r="Q31" s="27">
        <v>1</v>
      </c>
      <c r="R31" s="27"/>
      <c r="S31" s="27"/>
      <c r="T31" s="27"/>
      <c r="U31" s="17">
        <f t="shared" si="0"/>
        <v>31</v>
      </c>
    </row>
    <row r="32" spans="1:21" ht="15">
      <c r="A32" s="25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>
        <v>1</v>
      </c>
      <c r="M32" s="27">
        <v>7</v>
      </c>
      <c r="N32" s="27">
        <v>11</v>
      </c>
      <c r="O32" s="27">
        <v>9</v>
      </c>
      <c r="P32" s="27">
        <v>3</v>
      </c>
      <c r="Q32" s="27">
        <v>1</v>
      </c>
      <c r="R32" s="27"/>
      <c r="S32" s="27"/>
      <c r="T32" s="27"/>
      <c r="U32" s="17">
        <f t="shared" si="0"/>
        <v>32</v>
      </c>
    </row>
    <row r="33" spans="1:21" ht="15">
      <c r="A33" s="25">
        <v>31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>
        <v>1</v>
      </c>
      <c r="M33" s="27">
        <v>3</v>
      </c>
      <c r="N33" s="27">
        <v>10</v>
      </c>
      <c r="O33" s="27">
        <v>25</v>
      </c>
      <c r="P33" s="27">
        <v>26</v>
      </c>
      <c r="Q33" s="27">
        <v>12</v>
      </c>
      <c r="R33" s="27">
        <v>4</v>
      </c>
      <c r="S33" s="27">
        <v>1</v>
      </c>
      <c r="T33" s="27"/>
      <c r="U33" s="17">
        <f t="shared" si="0"/>
        <v>82</v>
      </c>
    </row>
    <row r="34" spans="1:21" ht="15.75" thickBot="1">
      <c r="A34" s="28">
        <v>32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v>4</v>
      </c>
      <c r="Q34" s="27">
        <v>4</v>
      </c>
      <c r="R34" s="27">
        <v>4</v>
      </c>
      <c r="S34" s="27"/>
      <c r="T34" s="27"/>
      <c r="U34" s="18">
        <f t="shared" si="0"/>
        <v>12</v>
      </c>
    </row>
    <row r="35" spans="1:21" ht="15.75" thickBot="1">
      <c r="A35" s="19" t="s">
        <v>27</v>
      </c>
      <c r="B35" s="20">
        <f>SUM(B6:B34)</f>
        <v>9</v>
      </c>
      <c r="C35" s="20">
        <f aca="true" t="shared" si="1" ref="C35:U35">SUM(C6:C34)</f>
        <v>42</v>
      </c>
      <c r="D35" s="20">
        <f t="shared" si="1"/>
        <v>40</v>
      </c>
      <c r="E35" s="20">
        <f t="shared" si="1"/>
        <v>51</v>
      </c>
      <c r="F35" s="20">
        <f t="shared" si="1"/>
        <v>51</v>
      </c>
      <c r="G35" s="20">
        <f t="shared" si="1"/>
        <v>44</v>
      </c>
      <c r="H35" s="20">
        <f t="shared" si="1"/>
        <v>40</v>
      </c>
      <c r="I35" s="20">
        <f t="shared" si="1"/>
        <v>51</v>
      </c>
      <c r="J35" s="20">
        <f t="shared" si="1"/>
        <v>56</v>
      </c>
      <c r="K35" s="20">
        <f t="shared" si="1"/>
        <v>44</v>
      </c>
      <c r="L35" s="20">
        <f t="shared" si="1"/>
        <v>54</v>
      </c>
      <c r="M35" s="20">
        <f t="shared" si="1"/>
        <v>44</v>
      </c>
      <c r="N35" s="20">
        <f t="shared" si="1"/>
        <v>46</v>
      </c>
      <c r="O35" s="20">
        <f t="shared" si="1"/>
        <v>48</v>
      </c>
      <c r="P35" s="20">
        <f t="shared" si="1"/>
        <v>37</v>
      </c>
      <c r="Q35" s="20">
        <f t="shared" si="1"/>
        <v>20</v>
      </c>
      <c r="R35" s="20">
        <f t="shared" si="1"/>
        <v>9</v>
      </c>
      <c r="S35" s="20">
        <f t="shared" si="1"/>
        <v>2</v>
      </c>
      <c r="T35" s="21">
        <f t="shared" si="1"/>
        <v>1</v>
      </c>
      <c r="U35" s="19">
        <f t="shared" si="1"/>
        <v>689</v>
      </c>
    </row>
  </sheetData>
  <sheetProtection/>
  <mergeCells count="2">
    <mergeCell ref="B4:U4"/>
    <mergeCell ref="A1:U1"/>
  </mergeCells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5"/>
  <sheetViews>
    <sheetView zoomScale="75" zoomScaleNormal="75" zoomScalePageLayoutView="0" workbookViewId="0" topLeftCell="A1">
      <selection activeCell="A4" sqref="A4"/>
    </sheetView>
  </sheetViews>
  <sheetFormatPr defaultColWidth="11.00390625" defaultRowHeight="12.75"/>
  <cols>
    <col min="1" max="1" width="14.875" style="2" customWidth="1"/>
    <col min="2" max="20" width="5.625" style="0" customWidth="1"/>
    <col min="21" max="21" width="9.00390625" style="0" customWidth="1"/>
    <col min="22" max="25" width="5.625" style="0" customWidth="1"/>
    <col min="26" max="36" width="5.375" style="0" customWidth="1"/>
    <col min="37" max="37" width="7.625" style="0" customWidth="1"/>
  </cols>
  <sheetData>
    <row r="1" spans="1:36" ht="15.75">
      <c r="A1" s="229" t="s">
        <v>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3" ht="34.5" customHeight="1" thickBot="1">
      <c r="R3" s="1"/>
    </row>
    <row r="4" spans="1:21" ht="30" customHeight="1" thickBot="1">
      <c r="A4" s="3" t="s">
        <v>14</v>
      </c>
      <c r="B4" s="226" t="s">
        <v>28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</row>
    <row r="5" spans="1:21" ht="15.75" thickBot="1">
      <c r="A5" s="19" t="s">
        <v>30</v>
      </c>
      <c r="B5" s="35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36">
        <v>20</v>
      </c>
      <c r="U5" s="12" t="s">
        <v>27</v>
      </c>
    </row>
    <row r="6" spans="1:21" ht="15">
      <c r="A6" s="37">
        <v>4</v>
      </c>
      <c r="B6" s="23">
        <v>3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38">
        <f aca="true" t="shared" si="0" ref="U6:U34">SUM(B6:T6)</f>
        <v>3</v>
      </c>
    </row>
    <row r="7" spans="1:21" ht="13.5" customHeight="1">
      <c r="A7" s="25">
        <v>5</v>
      </c>
      <c r="B7" s="26">
        <v>6</v>
      </c>
      <c r="C7" s="27">
        <v>4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38">
        <f t="shared" si="0"/>
        <v>10</v>
      </c>
    </row>
    <row r="8" spans="1:21" ht="13.5" customHeight="1">
      <c r="A8" s="25">
        <v>6</v>
      </c>
      <c r="B8" s="26"/>
      <c r="C8" s="27">
        <v>5</v>
      </c>
      <c r="D8" s="27">
        <v>2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38">
        <f t="shared" si="0"/>
        <v>7</v>
      </c>
    </row>
    <row r="9" spans="1:21" ht="15">
      <c r="A9" s="25">
        <v>7</v>
      </c>
      <c r="B9" s="26"/>
      <c r="C9" s="27">
        <v>12</v>
      </c>
      <c r="D9" s="27">
        <v>2</v>
      </c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38">
        <f t="shared" si="0"/>
        <v>14</v>
      </c>
    </row>
    <row r="10" spans="1:21" ht="15">
      <c r="A10" s="25">
        <v>8</v>
      </c>
      <c r="B10" s="26"/>
      <c r="C10" s="27">
        <v>10</v>
      </c>
      <c r="D10" s="27">
        <v>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38">
        <f t="shared" si="0"/>
        <v>11</v>
      </c>
    </row>
    <row r="11" spans="1:21" ht="15">
      <c r="A11" s="25">
        <v>9</v>
      </c>
      <c r="B11" s="26"/>
      <c r="C11" s="27">
        <v>3</v>
      </c>
      <c r="D11" s="27">
        <v>4</v>
      </c>
      <c r="E11" s="27">
        <v>2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38">
        <f t="shared" si="0"/>
        <v>9</v>
      </c>
    </row>
    <row r="12" spans="1:21" ht="15">
      <c r="A12" s="25">
        <v>10</v>
      </c>
      <c r="B12" s="26"/>
      <c r="C12" s="27">
        <v>3</v>
      </c>
      <c r="D12" s="27">
        <v>10</v>
      </c>
      <c r="E12" s="27">
        <v>4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38">
        <f t="shared" si="0"/>
        <v>17</v>
      </c>
    </row>
    <row r="13" spans="1:21" ht="15">
      <c r="A13" s="25">
        <v>11</v>
      </c>
      <c r="B13" s="26"/>
      <c r="C13" s="27">
        <v>2</v>
      </c>
      <c r="D13" s="27">
        <v>9</v>
      </c>
      <c r="E13" s="27">
        <v>5</v>
      </c>
      <c r="F13" s="27">
        <v>1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38">
        <f t="shared" si="0"/>
        <v>17</v>
      </c>
    </row>
    <row r="14" spans="1:21" ht="15">
      <c r="A14" s="25">
        <v>12</v>
      </c>
      <c r="B14" s="26"/>
      <c r="C14" s="27">
        <v>2</v>
      </c>
      <c r="D14" s="27">
        <v>12</v>
      </c>
      <c r="E14" s="27">
        <v>10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38">
        <f t="shared" si="0"/>
        <v>24</v>
      </c>
    </row>
    <row r="15" spans="1:21" ht="15">
      <c r="A15" s="25">
        <v>13</v>
      </c>
      <c r="B15" s="26"/>
      <c r="C15" s="27">
        <v>1</v>
      </c>
      <c r="D15" s="27"/>
      <c r="E15" s="27">
        <v>11</v>
      </c>
      <c r="F15" s="27">
        <v>2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38">
        <f t="shared" si="0"/>
        <v>14</v>
      </c>
    </row>
    <row r="16" spans="1:21" ht="15">
      <c r="A16" s="25">
        <v>14</v>
      </c>
      <c r="B16" s="26"/>
      <c r="C16" s="27"/>
      <c r="D16" s="27"/>
      <c r="E16" s="27">
        <v>7</v>
      </c>
      <c r="F16" s="27">
        <v>3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38">
        <f t="shared" si="0"/>
        <v>10</v>
      </c>
    </row>
    <row r="17" spans="1:21" ht="15">
      <c r="A17" s="25">
        <v>15</v>
      </c>
      <c r="B17" s="26"/>
      <c r="C17" s="27"/>
      <c r="D17" s="27"/>
      <c r="E17" s="27">
        <v>7</v>
      </c>
      <c r="F17" s="27">
        <v>10</v>
      </c>
      <c r="G17" s="27">
        <v>1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38">
        <f t="shared" si="0"/>
        <v>18</v>
      </c>
    </row>
    <row r="18" spans="1:21" ht="15">
      <c r="A18" s="25">
        <v>16</v>
      </c>
      <c r="B18" s="26"/>
      <c r="C18" s="27"/>
      <c r="D18" s="27"/>
      <c r="E18" s="27">
        <v>4</v>
      </c>
      <c r="F18" s="27">
        <v>10</v>
      </c>
      <c r="G18" s="27">
        <v>1</v>
      </c>
      <c r="H18" s="27">
        <v>1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38">
        <f t="shared" si="0"/>
        <v>16</v>
      </c>
    </row>
    <row r="19" spans="1:21" ht="15">
      <c r="A19" s="25">
        <v>17</v>
      </c>
      <c r="B19" s="26"/>
      <c r="C19" s="27"/>
      <c r="D19" s="27"/>
      <c r="E19" s="27">
        <v>1</v>
      </c>
      <c r="F19" s="27">
        <v>7</v>
      </c>
      <c r="G19" s="27">
        <v>2</v>
      </c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38">
        <f t="shared" si="0"/>
        <v>10</v>
      </c>
    </row>
    <row r="20" spans="1:21" ht="15">
      <c r="A20" s="25">
        <v>18</v>
      </c>
      <c r="B20" s="26"/>
      <c r="C20" s="27"/>
      <c r="D20" s="27"/>
      <c r="E20" s="27"/>
      <c r="F20" s="27">
        <v>8</v>
      </c>
      <c r="G20" s="27">
        <v>12</v>
      </c>
      <c r="H20" s="27">
        <v>2</v>
      </c>
      <c r="I20" s="27">
        <v>1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38">
        <f t="shared" si="0"/>
        <v>23</v>
      </c>
    </row>
    <row r="21" spans="1:21" ht="15">
      <c r="A21" s="25">
        <v>19</v>
      </c>
      <c r="B21" s="26"/>
      <c r="C21" s="27"/>
      <c r="D21" s="27"/>
      <c r="E21" s="27"/>
      <c r="F21" s="27">
        <v>2</v>
      </c>
      <c r="G21" s="27">
        <v>11</v>
      </c>
      <c r="H21" s="27">
        <v>6</v>
      </c>
      <c r="I21" s="27">
        <v>1</v>
      </c>
      <c r="J21" s="27">
        <v>1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38">
        <f t="shared" si="0"/>
        <v>21</v>
      </c>
    </row>
    <row r="22" spans="1:21" ht="15">
      <c r="A22" s="25">
        <v>20</v>
      </c>
      <c r="B22" s="26"/>
      <c r="C22" s="27"/>
      <c r="D22" s="27"/>
      <c r="E22" s="27"/>
      <c r="F22" s="27">
        <v>7</v>
      </c>
      <c r="G22" s="27">
        <v>10</v>
      </c>
      <c r="H22" s="27">
        <v>8</v>
      </c>
      <c r="I22" s="27">
        <v>2</v>
      </c>
      <c r="J22" s="27">
        <v>1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38">
        <f t="shared" si="0"/>
        <v>28</v>
      </c>
    </row>
    <row r="23" spans="1:21" ht="15">
      <c r="A23" s="25">
        <v>21</v>
      </c>
      <c r="B23" s="26"/>
      <c r="C23" s="27"/>
      <c r="D23" s="27"/>
      <c r="E23" s="27"/>
      <c r="F23" s="27"/>
      <c r="G23" s="27">
        <v>5</v>
      </c>
      <c r="H23" s="27">
        <v>8</v>
      </c>
      <c r="I23" s="27">
        <v>3</v>
      </c>
      <c r="J23" s="27">
        <v>2</v>
      </c>
      <c r="K23" s="27"/>
      <c r="L23" s="27">
        <v>1</v>
      </c>
      <c r="M23" s="27">
        <v>1</v>
      </c>
      <c r="N23" s="27"/>
      <c r="O23" s="27"/>
      <c r="P23" s="27"/>
      <c r="Q23" s="27"/>
      <c r="R23" s="27"/>
      <c r="S23" s="27"/>
      <c r="T23" s="27"/>
      <c r="U23" s="38">
        <f t="shared" si="0"/>
        <v>20</v>
      </c>
    </row>
    <row r="24" spans="1:21" ht="15">
      <c r="A24" s="25">
        <v>22</v>
      </c>
      <c r="B24" s="26"/>
      <c r="C24" s="27"/>
      <c r="D24" s="27"/>
      <c r="E24" s="27"/>
      <c r="F24" s="27"/>
      <c r="G24" s="27">
        <v>2</v>
      </c>
      <c r="H24" s="27">
        <v>3</v>
      </c>
      <c r="I24" s="27">
        <v>8</v>
      </c>
      <c r="J24" s="27">
        <v>2</v>
      </c>
      <c r="K24" s="27">
        <v>2</v>
      </c>
      <c r="L24" s="27">
        <v>2</v>
      </c>
      <c r="M24" s="27">
        <v>1</v>
      </c>
      <c r="N24" s="27"/>
      <c r="O24" s="27"/>
      <c r="P24" s="27"/>
      <c r="Q24" s="27"/>
      <c r="R24" s="27"/>
      <c r="S24" s="27"/>
      <c r="T24" s="27"/>
      <c r="U24" s="38">
        <f t="shared" si="0"/>
        <v>20</v>
      </c>
    </row>
    <row r="25" spans="1:21" ht="15">
      <c r="A25" s="25">
        <v>23</v>
      </c>
      <c r="B25" s="26"/>
      <c r="C25" s="27"/>
      <c r="D25" s="27"/>
      <c r="E25" s="27"/>
      <c r="F25" s="27">
        <v>1</v>
      </c>
      <c r="G25" s="27"/>
      <c r="H25" s="27">
        <v>5</v>
      </c>
      <c r="I25" s="27">
        <v>14</v>
      </c>
      <c r="J25" s="27">
        <v>11</v>
      </c>
      <c r="K25" s="27">
        <v>2</v>
      </c>
      <c r="L25" s="27">
        <v>1</v>
      </c>
      <c r="M25" s="27"/>
      <c r="N25" s="27">
        <v>1</v>
      </c>
      <c r="O25" s="27">
        <v>1</v>
      </c>
      <c r="P25" s="27"/>
      <c r="Q25" s="27"/>
      <c r="R25" s="27"/>
      <c r="S25" s="27"/>
      <c r="T25" s="27"/>
      <c r="U25" s="38">
        <f t="shared" si="0"/>
        <v>36</v>
      </c>
    </row>
    <row r="26" spans="1:21" ht="15">
      <c r="A26" s="25">
        <v>24</v>
      </c>
      <c r="B26" s="26"/>
      <c r="C26" s="27"/>
      <c r="D26" s="27"/>
      <c r="E26" s="27"/>
      <c r="F26" s="27"/>
      <c r="G26" s="27"/>
      <c r="H26" s="27">
        <v>4</v>
      </c>
      <c r="I26" s="27">
        <v>9</v>
      </c>
      <c r="J26" s="27">
        <v>13</v>
      </c>
      <c r="K26" s="27">
        <v>6</v>
      </c>
      <c r="L26" s="27">
        <v>6</v>
      </c>
      <c r="M26" s="27">
        <v>1</v>
      </c>
      <c r="N26" s="27"/>
      <c r="O26" s="27"/>
      <c r="P26" s="27"/>
      <c r="Q26" s="27"/>
      <c r="R26" s="27"/>
      <c r="S26" s="27"/>
      <c r="T26" s="27"/>
      <c r="U26" s="38">
        <f t="shared" si="0"/>
        <v>39</v>
      </c>
    </row>
    <row r="27" spans="1:21" ht="15">
      <c r="A27" s="25">
        <v>25</v>
      </c>
      <c r="B27" s="26"/>
      <c r="C27" s="27"/>
      <c r="D27" s="27"/>
      <c r="E27" s="27"/>
      <c r="F27" s="27"/>
      <c r="G27" s="27"/>
      <c r="H27" s="27">
        <v>3</v>
      </c>
      <c r="I27" s="27">
        <v>13</v>
      </c>
      <c r="J27" s="27">
        <v>20</v>
      </c>
      <c r="K27" s="27">
        <v>19</v>
      </c>
      <c r="L27" s="27">
        <v>10</v>
      </c>
      <c r="M27" s="27">
        <v>3</v>
      </c>
      <c r="N27" s="27">
        <v>4</v>
      </c>
      <c r="O27" s="27"/>
      <c r="P27" s="27"/>
      <c r="Q27" s="27"/>
      <c r="R27" s="27"/>
      <c r="S27" s="27"/>
      <c r="T27" s="27"/>
      <c r="U27" s="38">
        <f t="shared" si="0"/>
        <v>72</v>
      </c>
    </row>
    <row r="28" spans="1:21" ht="15">
      <c r="A28" s="25">
        <v>26</v>
      </c>
      <c r="B28" s="26"/>
      <c r="C28" s="27"/>
      <c r="D28" s="27"/>
      <c r="E28" s="27"/>
      <c r="F28" s="27"/>
      <c r="G28" s="27"/>
      <c r="H28" s="27"/>
      <c r="I28" s="27"/>
      <c r="J28" s="27">
        <v>4</v>
      </c>
      <c r="K28" s="27">
        <v>8</v>
      </c>
      <c r="L28" s="27">
        <v>11</v>
      </c>
      <c r="M28" s="27">
        <v>8</v>
      </c>
      <c r="N28" s="27">
        <v>2</v>
      </c>
      <c r="O28" s="27">
        <v>2</v>
      </c>
      <c r="P28" s="27">
        <v>1</v>
      </c>
      <c r="Q28" s="27"/>
      <c r="R28" s="27"/>
      <c r="S28" s="27"/>
      <c r="T28" s="27"/>
      <c r="U28" s="38">
        <f t="shared" si="0"/>
        <v>36</v>
      </c>
    </row>
    <row r="29" spans="1:21" ht="15">
      <c r="A29" s="25">
        <v>27</v>
      </c>
      <c r="B29" s="26"/>
      <c r="C29" s="27"/>
      <c r="D29" s="27"/>
      <c r="E29" s="27"/>
      <c r="F29" s="27"/>
      <c r="G29" s="27"/>
      <c r="H29" s="27"/>
      <c r="I29" s="27"/>
      <c r="J29" s="27">
        <v>2</v>
      </c>
      <c r="K29" s="27">
        <v>3</v>
      </c>
      <c r="L29" s="27">
        <v>5</v>
      </c>
      <c r="M29" s="27">
        <v>10</v>
      </c>
      <c r="N29" s="27">
        <v>2</v>
      </c>
      <c r="O29" s="27">
        <v>4</v>
      </c>
      <c r="P29" s="27">
        <v>1</v>
      </c>
      <c r="Q29" s="27"/>
      <c r="R29" s="27"/>
      <c r="S29" s="27"/>
      <c r="T29" s="27"/>
      <c r="U29" s="38">
        <f t="shared" si="0"/>
        <v>27</v>
      </c>
    </row>
    <row r="30" spans="1:21" ht="15">
      <c r="A30" s="25">
        <v>28</v>
      </c>
      <c r="B30" s="26"/>
      <c r="C30" s="27"/>
      <c r="D30" s="27"/>
      <c r="E30" s="27"/>
      <c r="F30" s="27"/>
      <c r="G30" s="27"/>
      <c r="H30" s="27"/>
      <c r="I30" s="27"/>
      <c r="J30" s="27"/>
      <c r="K30" s="27">
        <v>3</v>
      </c>
      <c r="L30" s="27">
        <v>10</v>
      </c>
      <c r="M30" s="27">
        <v>4</v>
      </c>
      <c r="N30" s="27">
        <v>10</v>
      </c>
      <c r="O30" s="27">
        <v>3</v>
      </c>
      <c r="P30" s="27"/>
      <c r="Q30" s="27"/>
      <c r="R30" s="27">
        <v>1</v>
      </c>
      <c r="S30" s="27"/>
      <c r="T30" s="27">
        <v>1</v>
      </c>
      <c r="U30" s="38">
        <f t="shared" si="0"/>
        <v>32</v>
      </c>
    </row>
    <row r="31" spans="1:21" ht="15">
      <c r="A31" s="25">
        <v>29</v>
      </c>
      <c r="B31" s="26"/>
      <c r="C31" s="27"/>
      <c r="D31" s="27"/>
      <c r="E31" s="27"/>
      <c r="F31" s="27"/>
      <c r="G31" s="27"/>
      <c r="H31" s="27"/>
      <c r="I31" s="27"/>
      <c r="J31" s="27"/>
      <c r="K31" s="27">
        <v>1</v>
      </c>
      <c r="L31" s="27">
        <v>7</v>
      </c>
      <c r="M31" s="27">
        <v>7</v>
      </c>
      <c r="N31" s="27">
        <v>7</v>
      </c>
      <c r="O31" s="27">
        <v>7</v>
      </c>
      <c r="P31" s="27">
        <v>1</v>
      </c>
      <c r="Q31" s="27"/>
      <c r="R31" s="27"/>
      <c r="S31" s="27"/>
      <c r="T31" s="27"/>
      <c r="U31" s="38">
        <f t="shared" si="0"/>
        <v>30</v>
      </c>
    </row>
    <row r="32" spans="1:21" ht="15">
      <c r="A32" s="25">
        <v>30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>
        <v>9</v>
      </c>
      <c r="N32" s="27">
        <v>9</v>
      </c>
      <c r="O32" s="27">
        <v>9</v>
      </c>
      <c r="P32" s="27">
        <v>5</v>
      </c>
      <c r="Q32" s="27">
        <v>2</v>
      </c>
      <c r="R32" s="27"/>
      <c r="S32" s="27"/>
      <c r="T32" s="27"/>
      <c r="U32" s="38">
        <f t="shared" si="0"/>
        <v>34</v>
      </c>
    </row>
    <row r="33" spans="1:21" ht="15">
      <c r="A33" s="25">
        <v>31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>
        <v>1</v>
      </c>
      <c r="M33" s="27"/>
      <c r="N33" s="27">
        <v>11</v>
      </c>
      <c r="O33" s="27">
        <v>22</v>
      </c>
      <c r="P33" s="27">
        <v>23</v>
      </c>
      <c r="Q33" s="27">
        <v>14</v>
      </c>
      <c r="R33" s="27">
        <v>5</v>
      </c>
      <c r="S33" s="27">
        <v>1</v>
      </c>
      <c r="T33" s="27"/>
      <c r="U33" s="38">
        <f t="shared" si="0"/>
        <v>77</v>
      </c>
    </row>
    <row r="34" spans="1:21" ht="15.75" thickBot="1">
      <c r="A34" s="28">
        <v>32</v>
      </c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v>6</v>
      </c>
      <c r="Q34" s="27">
        <v>4</v>
      </c>
      <c r="R34" s="27">
        <v>3</v>
      </c>
      <c r="S34" s="27">
        <v>1</v>
      </c>
      <c r="T34" s="27"/>
      <c r="U34" s="39">
        <f t="shared" si="0"/>
        <v>14</v>
      </c>
    </row>
    <row r="35" spans="1:21" ht="15.75" thickBot="1">
      <c r="A35" s="19" t="s">
        <v>27</v>
      </c>
      <c r="B35" s="20">
        <f aca="true" t="shared" si="1" ref="B35:U35">SUM(B6:B34)</f>
        <v>9</v>
      </c>
      <c r="C35" s="20">
        <f t="shared" si="1"/>
        <v>42</v>
      </c>
      <c r="D35" s="20">
        <f t="shared" si="1"/>
        <v>40</v>
      </c>
      <c r="E35" s="20">
        <f t="shared" si="1"/>
        <v>51</v>
      </c>
      <c r="F35" s="20">
        <f t="shared" si="1"/>
        <v>51</v>
      </c>
      <c r="G35" s="20">
        <f t="shared" si="1"/>
        <v>44</v>
      </c>
      <c r="H35" s="20">
        <f t="shared" si="1"/>
        <v>40</v>
      </c>
      <c r="I35" s="20">
        <f t="shared" si="1"/>
        <v>51</v>
      </c>
      <c r="J35" s="20">
        <f t="shared" si="1"/>
        <v>56</v>
      </c>
      <c r="K35" s="20">
        <f t="shared" si="1"/>
        <v>44</v>
      </c>
      <c r="L35" s="20">
        <f t="shared" si="1"/>
        <v>54</v>
      </c>
      <c r="M35" s="20">
        <f t="shared" si="1"/>
        <v>44</v>
      </c>
      <c r="N35" s="20">
        <f t="shared" si="1"/>
        <v>46</v>
      </c>
      <c r="O35" s="20">
        <f t="shared" si="1"/>
        <v>48</v>
      </c>
      <c r="P35" s="20">
        <f t="shared" si="1"/>
        <v>37</v>
      </c>
      <c r="Q35" s="20">
        <f t="shared" si="1"/>
        <v>20</v>
      </c>
      <c r="R35" s="20">
        <f t="shared" si="1"/>
        <v>9</v>
      </c>
      <c r="S35" s="20">
        <f t="shared" si="1"/>
        <v>2</v>
      </c>
      <c r="T35" s="21">
        <f t="shared" si="1"/>
        <v>1</v>
      </c>
      <c r="U35" s="40">
        <f t="shared" si="1"/>
        <v>689</v>
      </c>
    </row>
  </sheetData>
  <sheetProtection/>
  <mergeCells count="2">
    <mergeCell ref="A1:U1"/>
    <mergeCell ref="B4:U4"/>
  </mergeCells>
  <printOptions/>
  <pageMargins left="0.787401575" right="0.787401575" top="0.984251969" bottom="0.984251969" header="0.4921259845" footer="0.492125984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2"/>
  <sheetViews>
    <sheetView zoomScale="75" zoomScaleNormal="75" zoomScalePageLayoutView="0" workbookViewId="0" topLeftCell="A1">
      <selection activeCell="A4" sqref="A4"/>
    </sheetView>
  </sheetViews>
  <sheetFormatPr defaultColWidth="11.00390625" defaultRowHeight="12.75"/>
  <cols>
    <col min="1" max="1" width="14.875" style="2" customWidth="1"/>
    <col min="2" max="20" width="5.625" style="0" customWidth="1"/>
    <col min="21" max="21" width="9.00390625" style="0" customWidth="1"/>
    <col min="22" max="25" width="5.625" style="0" customWidth="1"/>
    <col min="26" max="36" width="5.375" style="0" customWidth="1"/>
    <col min="37" max="37" width="7.625" style="0" customWidth="1"/>
  </cols>
  <sheetData>
    <row r="1" spans="1:36" ht="15.75">
      <c r="A1" s="229" t="s">
        <v>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3" ht="34.5" customHeight="1" thickBot="1">
      <c r="R3" s="1"/>
    </row>
    <row r="4" spans="1:21" ht="30" customHeight="1" thickBot="1">
      <c r="A4" s="3" t="s">
        <v>14</v>
      </c>
      <c r="B4" s="226" t="s">
        <v>28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</row>
    <row r="5" spans="1:21" ht="15.75" thickBot="1">
      <c r="A5" s="19" t="s">
        <v>31</v>
      </c>
      <c r="B5" s="35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>
        <v>19</v>
      </c>
      <c r="T5" s="41">
        <v>20</v>
      </c>
      <c r="U5" s="42" t="s">
        <v>27</v>
      </c>
    </row>
    <row r="6" spans="1:21" ht="15">
      <c r="A6" s="13">
        <v>1</v>
      </c>
      <c r="B6" s="43">
        <v>6</v>
      </c>
      <c r="C6" s="43">
        <v>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15">
        <f aca="true" t="shared" si="0" ref="U6:U20">SUM(B6:T6)</f>
        <v>7</v>
      </c>
    </row>
    <row r="7" spans="1:21" ht="15">
      <c r="A7" s="16">
        <v>2</v>
      </c>
      <c r="B7" s="44">
        <v>3</v>
      </c>
      <c r="C7" s="44">
        <v>6</v>
      </c>
      <c r="D7" s="44">
        <v>1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17">
        <f t="shared" si="0"/>
        <v>10</v>
      </c>
    </row>
    <row r="8" spans="1:21" ht="15">
      <c r="A8" s="16">
        <v>3</v>
      </c>
      <c r="B8" s="44"/>
      <c r="C8" s="44">
        <v>8</v>
      </c>
      <c r="D8" s="44">
        <v>2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17">
        <f t="shared" si="0"/>
        <v>10</v>
      </c>
    </row>
    <row r="9" spans="1:21" ht="15">
      <c r="A9" s="16">
        <v>4</v>
      </c>
      <c r="B9" s="44"/>
      <c r="C9" s="44">
        <v>10</v>
      </c>
      <c r="D9" s="44">
        <v>4</v>
      </c>
      <c r="E9" s="44">
        <v>1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17">
        <f t="shared" si="0"/>
        <v>15</v>
      </c>
    </row>
    <row r="10" spans="1:21" ht="15">
      <c r="A10" s="16">
        <v>5</v>
      </c>
      <c r="B10" s="44"/>
      <c r="C10" s="44">
        <v>12</v>
      </c>
      <c r="D10" s="44">
        <v>20</v>
      </c>
      <c r="E10" s="44">
        <v>10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17">
        <f t="shared" si="0"/>
        <v>42</v>
      </c>
    </row>
    <row r="11" spans="1:21" ht="15">
      <c r="A11" s="16">
        <v>6</v>
      </c>
      <c r="B11" s="44"/>
      <c r="C11" s="44">
        <v>4</v>
      </c>
      <c r="D11" s="44">
        <v>13</v>
      </c>
      <c r="E11" s="44">
        <v>21</v>
      </c>
      <c r="F11" s="44">
        <v>10</v>
      </c>
      <c r="G11" s="44">
        <v>1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17">
        <f t="shared" si="0"/>
        <v>49</v>
      </c>
    </row>
    <row r="12" spans="1:21" ht="15">
      <c r="A12" s="16">
        <v>7</v>
      </c>
      <c r="B12" s="44"/>
      <c r="C12" s="44">
        <v>1</v>
      </c>
      <c r="D12" s="44"/>
      <c r="E12" s="44">
        <v>13</v>
      </c>
      <c r="F12" s="44">
        <v>8</v>
      </c>
      <c r="G12" s="44">
        <v>2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17">
        <f t="shared" si="0"/>
        <v>24</v>
      </c>
    </row>
    <row r="13" spans="1:21" ht="15">
      <c r="A13" s="16">
        <v>8</v>
      </c>
      <c r="B13" s="44"/>
      <c r="C13" s="44"/>
      <c r="D13" s="44"/>
      <c r="E13" s="44">
        <v>4</v>
      </c>
      <c r="F13" s="44">
        <v>11</v>
      </c>
      <c r="G13" s="44">
        <v>4</v>
      </c>
      <c r="H13" s="44">
        <v>1</v>
      </c>
      <c r="I13" s="44">
        <v>1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17">
        <f t="shared" si="0"/>
        <v>21</v>
      </c>
    </row>
    <row r="14" spans="1:21" ht="15">
      <c r="A14" s="16">
        <v>9</v>
      </c>
      <c r="B14" s="44"/>
      <c r="C14" s="44"/>
      <c r="D14" s="44"/>
      <c r="E14" s="44">
        <v>2</v>
      </c>
      <c r="F14" s="44">
        <v>13</v>
      </c>
      <c r="G14" s="44">
        <v>25</v>
      </c>
      <c r="H14" s="44">
        <v>7</v>
      </c>
      <c r="I14" s="44"/>
      <c r="J14" s="44"/>
      <c r="K14" s="44"/>
      <c r="L14" s="44">
        <v>1</v>
      </c>
      <c r="M14" s="44"/>
      <c r="N14" s="44"/>
      <c r="O14" s="44"/>
      <c r="P14" s="44"/>
      <c r="Q14" s="44"/>
      <c r="R14" s="44"/>
      <c r="S14" s="44"/>
      <c r="T14" s="44"/>
      <c r="U14" s="17">
        <f t="shared" si="0"/>
        <v>48</v>
      </c>
    </row>
    <row r="15" spans="1:21" ht="15">
      <c r="A15" s="16">
        <v>10</v>
      </c>
      <c r="B15" s="44"/>
      <c r="C15" s="44"/>
      <c r="D15" s="44"/>
      <c r="E15" s="44"/>
      <c r="F15" s="44">
        <v>1</v>
      </c>
      <c r="G15" s="44">
        <v>5</v>
      </c>
      <c r="H15" s="44">
        <v>6</v>
      </c>
      <c r="I15" s="44">
        <v>1</v>
      </c>
      <c r="J15" s="44">
        <v>1</v>
      </c>
      <c r="K15" s="44">
        <v>2</v>
      </c>
      <c r="L15" s="44">
        <v>2</v>
      </c>
      <c r="M15" s="44"/>
      <c r="N15" s="44"/>
      <c r="O15" s="44"/>
      <c r="P15" s="44"/>
      <c r="Q15" s="44"/>
      <c r="R15" s="44"/>
      <c r="S15" s="44"/>
      <c r="T15" s="44"/>
      <c r="U15" s="17">
        <f t="shared" si="0"/>
        <v>18</v>
      </c>
    </row>
    <row r="16" spans="1:21" ht="15">
      <c r="A16" s="16">
        <v>11</v>
      </c>
      <c r="B16" s="44"/>
      <c r="C16" s="44"/>
      <c r="D16" s="44"/>
      <c r="E16" s="44"/>
      <c r="F16" s="44">
        <v>6</v>
      </c>
      <c r="G16" s="44">
        <v>6</v>
      </c>
      <c r="H16" s="44">
        <v>12</v>
      </c>
      <c r="I16" s="44">
        <v>5</v>
      </c>
      <c r="J16" s="44">
        <v>2</v>
      </c>
      <c r="K16" s="44"/>
      <c r="L16" s="44"/>
      <c r="M16" s="44">
        <v>2</v>
      </c>
      <c r="N16" s="44">
        <v>2</v>
      </c>
      <c r="O16" s="44"/>
      <c r="P16" s="44"/>
      <c r="Q16" s="44"/>
      <c r="R16" s="44"/>
      <c r="S16" s="44"/>
      <c r="T16" s="44"/>
      <c r="U16" s="17">
        <f t="shared" si="0"/>
        <v>35</v>
      </c>
    </row>
    <row r="17" spans="1:21" ht="15">
      <c r="A17" s="16">
        <v>12</v>
      </c>
      <c r="B17" s="44"/>
      <c r="C17" s="44"/>
      <c r="D17" s="44"/>
      <c r="E17" s="44"/>
      <c r="F17" s="44">
        <v>2</v>
      </c>
      <c r="G17" s="44">
        <v>1</v>
      </c>
      <c r="H17" s="44">
        <v>9</v>
      </c>
      <c r="I17" s="44">
        <v>20</v>
      </c>
      <c r="J17" s="44">
        <v>14</v>
      </c>
      <c r="K17" s="44">
        <v>5</v>
      </c>
      <c r="L17" s="44">
        <v>2</v>
      </c>
      <c r="M17" s="44">
        <v>1</v>
      </c>
      <c r="N17" s="44">
        <v>1</v>
      </c>
      <c r="O17" s="44">
        <v>1</v>
      </c>
      <c r="P17" s="44"/>
      <c r="Q17" s="44"/>
      <c r="R17" s="44"/>
      <c r="S17" s="44"/>
      <c r="T17" s="44"/>
      <c r="U17" s="17">
        <f t="shared" si="0"/>
        <v>56</v>
      </c>
    </row>
    <row r="18" spans="1:21" ht="15">
      <c r="A18" s="16">
        <v>13</v>
      </c>
      <c r="B18" s="44"/>
      <c r="C18" s="44"/>
      <c r="D18" s="44"/>
      <c r="E18" s="44"/>
      <c r="F18" s="44"/>
      <c r="G18" s="44"/>
      <c r="H18" s="44">
        <v>5</v>
      </c>
      <c r="I18" s="44">
        <v>24</v>
      </c>
      <c r="J18" s="44">
        <v>39</v>
      </c>
      <c r="K18" s="44">
        <v>31</v>
      </c>
      <c r="L18" s="44">
        <v>28</v>
      </c>
      <c r="M18" s="44">
        <v>5</v>
      </c>
      <c r="N18" s="44">
        <v>3</v>
      </c>
      <c r="O18" s="44"/>
      <c r="P18" s="44"/>
      <c r="Q18" s="44"/>
      <c r="R18" s="44"/>
      <c r="S18" s="44"/>
      <c r="T18" s="44"/>
      <c r="U18" s="17">
        <f t="shared" si="0"/>
        <v>135</v>
      </c>
    </row>
    <row r="19" spans="1:21" ht="15">
      <c r="A19" s="16">
        <v>14</v>
      </c>
      <c r="B19" s="44"/>
      <c r="C19" s="44"/>
      <c r="D19" s="44"/>
      <c r="E19" s="44"/>
      <c r="F19" s="44"/>
      <c r="G19" s="44"/>
      <c r="H19" s="44"/>
      <c r="I19" s="44"/>
      <c r="J19" s="44"/>
      <c r="K19" s="44">
        <v>2</v>
      </c>
      <c r="L19" s="44">
        <v>8</v>
      </c>
      <c r="M19" s="44">
        <v>12</v>
      </c>
      <c r="N19" s="44">
        <v>5</v>
      </c>
      <c r="O19" s="44">
        <v>1</v>
      </c>
      <c r="P19" s="44">
        <v>1</v>
      </c>
      <c r="Q19" s="44"/>
      <c r="R19" s="44"/>
      <c r="S19" s="44"/>
      <c r="T19" s="44"/>
      <c r="U19" s="17">
        <f t="shared" si="0"/>
        <v>29</v>
      </c>
    </row>
    <row r="20" spans="1:21" ht="15">
      <c r="A20" s="16">
        <v>15</v>
      </c>
      <c r="B20" s="44"/>
      <c r="C20" s="44"/>
      <c r="D20" s="44"/>
      <c r="E20" s="44"/>
      <c r="F20" s="44"/>
      <c r="G20" s="44"/>
      <c r="H20" s="44"/>
      <c r="I20" s="44"/>
      <c r="J20" s="44"/>
      <c r="K20" s="44">
        <v>3</v>
      </c>
      <c r="L20" s="44">
        <v>12</v>
      </c>
      <c r="M20" s="44">
        <v>20</v>
      </c>
      <c r="N20" s="44">
        <v>16</v>
      </c>
      <c r="O20" s="44">
        <v>6</v>
      </c>
      <c r="P20" s="44"/>
      <c r="Q20" s="44"/>
      <c r="R20" s="44"/>
      <c r="S20" s="44"/>
      <c r="T20" s="44"/>
      <c r="U20" s="17">
        <f t="shared" si="0"/>
        <v>57</v>
      </c>
    </row>
    <row r="21" spans="1:21" ht="15.75" thickBot="1">
      <c r="A21" s="16">
        <v>16</v>
      </c>
      <c r="B21" s="44"/>
      <c r="C21" s="44"/>
      <c r="D21" s="44"/>
      <c r="E21" s="44"/>
      <c r="F21" s="44"/>
      <c r="G21" s="44"/>
      <c r="H21" s="44"/>
      <c r="I21" s="44"/>
      <c r="J21" s="44"/>
      <c r="K21" s="44">
        <v>1</v>
      </c>
      <c r="L21" s="44">
        <v>1</v>
      </c>
      <c r="M21" s="44">
        <v>4</v>
      </c>
      <c r="N21" s="44">
        <v>19</v>
      </c>
      <c r="O21" s="44">
        <v>40</v>
      </c>
      <c r="P21" s="44">
        <v>36</v>
      </c>
      <c r="Q21" s="44">
        <v>20</v>
      </c>
      <c r="R21" s="44">
        <v>9</v>
      </c>
      <c r="S21" s="44">
        <v>2</v>
      </c>
      <c r="T21" s="44">
        <v>1</v>
      </c>
      <c r="U21" s="18">
        <f>SUM(B21:T21)</f>
        <v>133</v>
      </c>
    </row>
    <row r="22" spans="1:21" ht="15.75" thickBot="1">
      <c r="A22" s="19" t="s">
        <v>27</v>
      </c>
      <c r="B22" s="20">
        <f aca="true" t="shared" si="1" ref="B22:T22">SUM(B4:B21)</f>
        <v>11</v>
      </c>
      <c r="C22" s="20">
        <f t="shared" si="1"/>
        <v>45</v>
      </c>
      <c r="D22" s="20">
        <f t="shared" si="1"/>
        <v>44</v>
      </c>
      <c r="E22" s="20">
        <f t="shared" si="1"/>
        <v>56</v>
      </c>
      <c r="F22" s="20">
        <f t="shared" si="1"/>
        <v>57</v>
      </c>
      <c r="G22" s="20">
        <f t="shared" si="1"/>
        <v>51</v>
      </c>
      <c r="H22" s="20">
        <f t="shared" si="1"/>
        <v>48</v>
      </c>
      <c r="I22" s="20">
        <f t="shared" si="1"/>
        <v>60</v>
      </c>
      <c r="J22" s="20">
        <f t="shared" si="1"/>
        <v>66</v>
      </c>
      <c r="K22" s="20">
        <f t="shared" si="1"/>
        <v>55</v>
      </c>
      <c r="L22" s="20">
        <f t="shared" si="1"/>
        <v>66</v>
      </c>
      <c r="M22" s="20">
        <f t="shared" si="1"/>
        <v>57</v>
      </c>
      <c r="N22" s="20">
        <f t="shared" si="1"/>
        <v>60</v>
      </c>
      <c r="O22" s="20">
        <f t="shared" si="1"/>
        <v>63</v>
      </c>
      <c r="P22" s="20">
        <f t="shared" si="1"/>
        <v>53</v>
      </c>
      <c r="Q22" s="20">
        <f t="shared" si="1"/>
        <v>37</v>
      </c>
      <c r="R22" s="20">
        <f t="shared" si="1"/>
        <v>27</v>
      </c>
      <c r="S22" s="20">
        <f t="shared" si="1"/>
        <v>21</v>
      </c>
      <c r="T22" s="21">
        <f t="shared" si="1"/>
        <v>21</v>
      </c>
      <c r="U22" s="19">
        <f>SUM(U6:U21)</f>
        <v>689</v>
      </c>
    </row>
  </sheetData>
  <sheetProtection/>
  <mergeCells count="2">
    <mergeCell ref="A1:U1"/>
    <mergeCell ref="B4:U4"/>
  </mergeCells>
  <printOptions/>
  <pageMargins left="0.787401575" right="0.787401575" top="0.984251969" bottom="0.984251969" header="0.4921259845" footer="0.492125984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2"/>
  <sheetViews>
    <sheetView zoomScale="75" zoomScaleNormal="75" zoomScalePageLayoutView="0" workbookViewId="0" topLeftCell="A1">
      <selection activeCell="A4" sqref="A4"/>
    </sheetView>
  </sheetViews>
  <sheetFormatPr defaultColWidth="11.00390625" defaultRowHeight="12.75"/>
  <cols>
    <col min="1" max="1" width="14.875" style="2" customWidth="1"/>
    <col min="2" max="20" width="5.625" style="0" customWidth="1"/>
    <col min="21" max="21" width="9.00390625" style="0" customWidth="1"/>
    <col min="22" max="25" width="5.625" style="0" customWidth="1"/>
    <col min="26" max="36" width="5.375" style="0" customWidth="1"/>
    <col min="37" max="37" width="7.625" style="0" customWidth="1"/>
  </cols>
  <sheetData>
    <row r="1" spans="1:36" ht="15.75">
      <c r="A1" s="229" t="s">
        <v>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3" ht="34.5" customHeight="1" thickBot="1">
      <c r="R3" s="1"/>
    </row>
    <row r="4" spans="1:21" ht="30" customHeight="1" thickBot="1">
      <c r="A4" s="3" t="s">
        <v>14</v>
      </c>
      <c r="B4" s="226" t="s">
        <v>28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</row>
    <row r="5" spans="1:21" ht="16.5" thickBot="1">
      <c r="A5" s="32" t="s">
        <v>32</v>
      </c>
      <c r="B5" s="45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6">
        <v>10</v>
      </c>
      <c r="K5" s="46">
        <v>11</v>
      </c>
      <c r="L5" s="46">
        <v>12</v>
      </c>
      <c r="M5" s="46">
        <v>13</v>
      </c>
      <c r="N5" s="46">
        <v>14</v>
      </c>
      <c r="O5" s="46">
        <v>15</v>
      </c>
      <c r="P5" s="46">
        <v>16</v>
      </c>
      <c r="Q5" s="46">
        <v>17</v>
      </c>
      <c r="R5" s="46">
        <v>18</v>
      </c>
      <c r="S5" s="46">
        <v>19</v>
      </c>
      <c r="T5" s="47">
        <v>20</v>
      </c>
      <c r="U5" s="48" t="s">
        <v>27</v>
      </c>
    </row>
    <row r="6" spans="1:21" ht="15.75">
      <c r="A6" s="49">
        <v>1</v>
      </c>
      <c r="B6" s="30">
        <v>3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50">
        <f aca="true" t="shared" si="0" ref="U6:U21">SUM(B6:T6)</f>
        <v>3</v>
      </c>
    </row>
    <row r="7" spans="1:21" ht="15.75">
      <c r="A7" s="51">
        <v>2</v>
      </c>
      <c r="B7" s="30">
        <v>6</v>
      </c>
      <c r="C7" s="30">
        <v>9</v>
      </c>
      <c r="D7" s="30">
        <v>2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29">
        <f t="shared" si="0"/>
        <v>17</v>
      </c>
    </row>
    <row r="8" spans="1:21" ht="15.75">
      <c r="A8" s="51">
        <v>3</v>
      </c>
      <c r="B8" s="30"/>
      <c r="C8" s="30">
        <v>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29">
        <f t="shared" si="0"/>
        <v>4</v>
      </c>
    </row>
    <row r="9" spans="1:21" ht="15.75">
      <c r="A9" s="51">
        <v>4</v>
      </c>
      <c r="B9" s="30"/>
      <c r="C9" s="30">
        <v>14</v>
      </c>
      <c r="D9" s="30">
        <v>1</v>
      </c>
      <c r="E9" s="30">
        <v>1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29">
        <f t="shared" si="0"/>
        <v>16</v>
      </c>
    </row>
    <row r="10" spans="1:21" ht="15.75">
      <c r="A10" s="51">
        <v>5</v>
      </c>
      <c r="B10" s="30"/>
      <c r="C10" s="30">
        <v>12</v>
      </c>
      <c r="D10" s="30">
        <v>16</v>
      </c>
      <c r="E10" s="30">
        <v>3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29">
        <f t="shared" si="0"/>
        <v>31</v>
      </c>
    </row>
    <row r="11" spans="1:21" ht="15.75">
      <c r="A11" s="51">
        <v>6</v>
      </c>
      <c r="B11" s="30"/>
      <c r="C11" s="30">
        <v>3</v>
      </c>
      <c r="D11" s="30">
        <v>21</v>
      </c>
      <c r="E11" s="30">
        <v>24</v>
      </c>
      <c r="F11" s="30">
        <v>5</v>
      </c>
      <c r="G11" s="30">
        <v>1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9">
        <f t="shared" si="0"/>
        <v>54</v>
      </c>
    </row>
    <row r="12" spans="1:21" ht="15.75">
      <c r="A12" s="51">
        <v>7</v>
      </c>
      <c r="B12" s="30"/>
      <c r="C12" s="30"/>
      <c r="D12" s="30"/>
      <c r="E12" s="30">
        <v>19</v>
      </c>
      <c r="F12" s="30">
        <v>14</v>
      </c>
      <c r="G12" s="30"/>
      <c r="H12" s="30">
        <v>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29">
        <f t="shared" si="0"/>
        <v>34</v>
      </c>
    </row>
    <row r="13" spans="1:21" ht="15.75">
      <c r="A13" s="51">
        <v>8</v>
      </c>
      <c r="B13" s="30"/>
      <c r="C13" s="30"/>
      <c r="D13" s="30"/>
      <c r="E13" s="30">
        <v>4</v>
      </c>
      <c r="F13" s="30">
        <v>10</v>
      </c>
      <c r="G13" s="30">
        <v>3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29">
        <f t="shared" si="0"/>
        <v>17</v>
      </c>
    </row>
    <row r="14" spans="1:21" ht="15.75">
      <c r="A14" s="51">
        <v>9</v>
      </c>
      <c r="B14" s="30"/>
      <c r="C14" s="30"/>
      <c r="D14" s="30"/>
      <c r="E14" s="30"/>
      <c r="F14" s="30">
        <v>13</v>
      </c>
      <c r="G14" s="30">
        <v>12</v>
      </c>
      <c r="H14" s="30">
        <v>5</v>
      </c>
      <c r="I14" s="30">
        <v>1</v>
      </c>
      <c r="J14" s="30">
        <v>1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29">
        <f t="shared" si="0"/>
        <v>32</v>
      </c>
    </row>
    <row r="15" spans="1:21" ht="15.75">
      <c r="A15" s="51">
        <v>10</v>
      </c>
      <c r="B15" s="30"/>
      <c r="C15" s="30"/>
      <c r="D15" s="30"/>
      <c r="E15" s="30"/>
      <c r="F15" s="30">
        <v>2</v>
      </c>
      <c r="G15" s="30">
        <v>13</v>
      </c>
      <c r="H15" s="30">
        <v>8</v>
      </c>
      <c r="I15" s="30">
        <v>1</v>
      </c>
      <c r="J15" s="30">
        <v>2</v>
      </c>
      <c r="K15" s="30">
        <v>1</v>
      </c>
      <c r="L15" s="30">
        <v>3</v>
      </c>
      <c r="M15" s="30">
        <v>1</v>
      </c>
      <c r="N15" s="30"/>
      <c r="O15" s="30"/>
      <c r="P15" s="30"/>
      <c r="Q15" s="30"/>
      <c r="R15" s="30"/>
      <c r="S15" s="30"/>
      <c r="T15" s="30"/>
      <c r="U15" s="29">
        <f t="shared" si="0"/>
        <v>31</v>
      </c>
    </row>
    <row r="16" spans="1:21" ht="15.75">
      <c r="A16" s="51">
        <v>11</v>
      </c>
      <c r="B16" s="30"/>
      <c r="C16" s="30"/>
      <c r="D16" s="30"/>
      <c r="E16" s="30"/>
      <c r="F16" s="30">
        <v>6</v>
      </c>
      <c r="G16" s="30">
        <v>11</v>
      </c>
      <c r="H16" s="30">
        <v>9</v>
      </c>
      <c r="I16" s="30">
        <v>6</v>
      </c>
      <c r="J16" s="30"/>
      <c r="K16" s="30"/>
      <c r="L16" s="30"/>
      <c r="M16" s="30">
        <v>1</v>
      </c>
      <c r="N16" s="30">
        <v>1</v>
      </c>
      <c r="O16" s="30">
        <v>1</v>
      </c>
      <c r="P16" s="30"/>
      <c r="Q16" s="30"/>
      <c r="R16" s="30"/>
      <c r="S16" s="30"/>
      <c r="T16" s="30"/>
      <c r="U16" s="29">
        <f t="shared" si="0"/>
        <v>35</v>
      </c>
    </row>
    <row r="17" spans="1:21" ht="15.75">
      <c r="A17" s="51">
        <v>12</v>
      </c>
      <c r="B17" s="30"/>
      <c r="C17" s="30"/>
      <c r="D17" s="30"/>
      <c r="E17" s="30"/>
      <c r="F17" s="30">
        <v>1</v>
      </c>
      <c r="G17" s="30">
        <v>3</v>
      </c>
      <c r="H17" s="30">
        <v>11</v>
      </c>
      <c r="I17" s="30">
        <v>25</v>
      </c>
      <c r="J17" s="30">
        <v>16</v>
      </c>
      <c r="K17" s="30">
        <v>6</v>
      </c>
      <c r="L17" s="30">
        <v>3</v>
      </c>
      <c r="M17" s="30">
        <v>1</v>
      </c>
      <c r="N17" s="30">
        <v>1</v>
      </c>
      <c r="O17" s="30">
        <v>1</v>
      </c>
      <c r="P17" s="30"/>
      <c r="Q17" s="30"/>
      <c r="R17" s="30"/>
      <c r="S17" s="30"/>
      <c r="T17" s="30"/>
      <c r="U17" s="29">
        <f t="shared" si="0"/>
        <v>68</v>
      </c>
    </row>
    <row r="18" spans="1:21" ht="15.75">
      <c r="A18" s="51">
        <v>13</v>
      </c>
      <c r="B18" s="30"/>
      <c r="C18" s="30"/>
      <c r="D18" s="30"/>
      <c r="E18" s="30"/>
      <c r="F18" s="30"/>
      <c r="G18" s="30">
        <v>1</v>
      </c>
      <c r="H18" s="30">
        <v>6</v>
      </c>
      <c r="I18" s="30">
        <v>18</v>
      </c>
      <c r="J18" s="30">
        <v>34</v>
      </c>
      <c r="K18" s="30">
        <v>28</v>
      </c>
      <c r="L18" s="30">
        <v>23</v>
      </c>
      <c r="M18" s="30">
        <v>10</v>
      </c>
      <c r="N18" s="30">
        <v>4</v>
      </c>
      <c r="O18" s="30"/>
      <c r="P18" s="30"/>
      <c r="Q18" s="30"/>
      <c r="R18" s="30"/>
      <c r="S18" s="30"/>
      <c r="T18" s="30"/>
      <c r="U18" s="29">
        <f t="shared" si="0"/>
        <v>124</v>
      </c>
    </row>
    <row r="19" spans="1:21" ht="15.75">
      <c r="A19" s="51">
        <v>14</v>
      </c>
      <c r="B19" s="30"/>
      <c r="C19" s="30"/>
      <c r="D19" s="30"/>
      <c r="E19" s="30"/>
      <c r="F19" s="30"/>
      <c r="G19" s="30"/>
      <c r="H19" s="30"/>
      <c r="I19" s="30"/>
      <c r="J19" s="30">
        <v>3</v>
      </c>
      <c r="K19" s="30">
        <v>6</v>
      </c>
      <c r="L19" s="30">
        <v>16</v>
      </c>
      <c r="M19" s="30">
        <v>14</v>
      </c>
      <c r="N19" s="30">
        <v>7</v>
      </c>
      <c r="O19" s="30">
        <v>3</v>
      </c>
      <c r="P19" s="30">
        <v>2</v>
      </c>
      <c r="Q19" s="30"/>
      <c r="R19" s="30"/>
      <c r="S19" s="30"/>
      <c r="T19" s="30"/>
      <c r="U19" s="29">
        <f t="shared" si="0"/>
        <v>51</v>
      </c>
    </row>
    <row r="20" spans="1:21" ht="15.75">
      <c r="A20" s="51">
        <v>15</v>
      </c>
      <c r="B20" s="30"/>
      <c r="C20" s="30"/>
      <c r="D20" s="30"/>
      <c r="E20" s="30"/>
      <c r="F20" s="30"/>
      <c r="G20" s="30"/>
      <c r="H20" s="30"/>
      <c r="I20" s="30"/>
      <c r="J20" s="30"/>
      <c r="K20" s="30">
        <v>2</v>
      </c>
      <c r="L20" s="30">
        <v>8</v>
      </c>
      <c r="M20" s="30">
        <v>16</v>
      </c>
      <c r="N20" s="30">
        <v>16</v>
      </c>
      <c r="O20" s="30">
        <v>9</v>
      </c>
      <c r="P20" s="30">
        <v>3</v>
      </c>
      <c r="Q20" s="30"/>
      <c r="R20" s="30"/>
      <c r="S20" s="30"/>
      <c r="T20" s="30"/>
      <c r="U20" s="29">
        <f t="shared" si="0"/>
        <v>54</v>
      </c>
    </row>
    <row r="21" spans="1:21" ht="16.5" thickBot="1">
      <c r="A21" s="52">
        <v>16</v>
      </c>
      <c r="B21" s="30"/>
      <c r="C21" s="30"/>
      <c r="D21" s="30"/>
      <c r="E21" s="30"/>
      <c r="F21" s="30"/>
      <c r="G21" s="30"/>
      <c r="H21" s="30"/>
      <c r="I21" s="30"/>
      <c r="J21" s="30"/>
      <c r="K21" s="30">
        <v>1</v>
      </c>
      <c r="L21" s="30">
        <v>1</v>
      </c>
      <c r="M21" s="30">
        <v>1</v>
      </c>
      <c r="N21" s="30">
        <v>17</v>
      </c>
      <c r="O21" s="30">
        <v>34</v>
      </c>
      <c r="P21" s="30">
        <v>32</v>
      </c>
      <c r="Q21" s="30">
        <v>20</v>
      </c>
      <c r="R21" s="30">
        <v>9</v>
      </c>
      <c r="S21" s="30">
        <v>2</v>
      </c>
      <c r="T21" s="30">
        <v>1</v>
      </c>
      <c r="U21" s="31">
        <f t="shared" si="0"/>
        <v>118</v>
      </c>
    </row>
    <row r="22" spans="1:21" ht="16.5" thickBot="1">
      <c r="A22" s="32" t="s">
        <v>27</v>
      </c>
      <c r="B22" s="33">
        <f aca="true" t="shared" si="1" ref="B22:T22">SUM(B4:B21)</f>
        <v>11</v>
      </c>
      <c r="C22" s="33">
        <f t="shared" si="1"/>
        <v>45</v>
      </c>
      <c r="D22" s="33">
        <f t="shared" si="1"/>
        <v>44</v>
      </c>
      <c r="E22" s="33">
        <f t="shared" si="1"/>
        <v>56</v>
      </c>
      <c r="F22" s="33">
        <f t="shared" si="1"/>
        <v>57</v>
      </c>
      <c r="G22" s="33">
        <f t="shared" si="1"/>
        <v>51</v>
      </c>
      <c r="H22" s="33">
        <f t="shared" si="1"/>
        <v>48</v>
      </c>
      <c r="I22" s="33">
        <f t="shared" si="1"/>
        <v>60</v>
      </c>
      <c r="J22" s="33">
        <f t="shared" si="1"/>
        <v>66</v>
      </c>
      <c r="K22" s="33">
        <f t="shared" si="1"/>
        <v>55</v>
      </c>
      <c r="L22" s="33">
        <f t="shared" si="1"/>
        <v>66</v>
      </c>
      <c r="M22" s="33">
        <f t="shared" si="1"/>
        <v>57</v>
      </c>
      <c r="N22" s="33">
        <f t="shared" si="1"/>
        <v>60</v>
      </c>
      <c r="O22" s="33">
        <f t="shared" si="1"/>
        <v>63</v>
      </c>
      <c r="P22" s="33">
        <f t="shared" si="1"/>
        <v>53</v>
      </c>
      <c r="Q22" s="33">
        <f t="shared" si="1"/>
        <v>37</v>
      </c>
      <c r="R22" s="33">
        <f t="shared" si="1"/>
        <v>27</v>
      </c>
      <c r="S22" s="33">
        <f t="shared" si="1"/>
        <v>21</v>
      </c>
      <c r="T22" s="34">
        <f t="shared" si="1"/>
        <v>21</v>
      </c>
      <c r="U22" s="32">
        <f>SUM(U6:U21)</f>
        <v>689</v>
      </c>
    </row>
  </sheetData>
  <sheetProtection/>
  <mergeCells count="2">
    <mergeCell ref="A1:U1"/>
    <mergeCell ref="B4:U4"/>
  </mergeCells>
  <printOptions/>
  <pageMargins left="0.787401575" right="0.787401575" top="0.984251969" bottom="0.984251969" header="0.4921259845" footer="0.492125984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37"/>
  <sheetViews>
    <sheetView zoomScale="75" zoomScaleNormal="75" zoomScalePageLayoutView="0" workbookViewId="0" topLeftCell="A1">
      <selection activeCell="A4" sqref="A4"/>
    </sheetView>
  </sheetViews>
  <sheetFormatPr defaultColWidth="11.00390625" defaultRowHeight="12.75"/>
  <cols>
    <col min="1" max="1" width="14.875" style="2" customWidth="1"/>
    <col min="2" max="20" width="5.625" style="0" customWidth="1"/>
    <col min="21" max="21" width="9.00390625" style="0" customWidth="1"/>
    <col min="22" max="25" width="5.625" style="0" customWidth="1"/>
    <col min="26" max="36" width="5.375" style="0" customWidth="1"/>
    <col min="37" max="37" width="7.625" style="0" customWidth="1"/>
  </cols>
  <sheetData>
    <row r="1" spans="1:36" ht="15.75">
      <c r="A1" s="229" t="s">
        <v>34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3" ht="34.5" customHeight="1" thickBot="1">
      <c r="R3" s="1"/>
    </row>
    <row r="4" spans="1:21" ht="30" customHeight="1" thickBot="1">
      <c r="A4" s="3" t="s">
        <v>14</v>
      </c>
      <c r="B4" s="226" t="s">
        <v>28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8"/>
    </row>
    <row r="5" spans="1:21" ht="32.25" customHeight="1" thickBot="1">
      <c r="A5" s="9" t="s">
        <v>33</v>
      </c>
      <c r="B5" s="10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2" t="s">
        <v>27</v>
      </c>
    </row>
    <row r="6" spans="1:21" ht="15">
      <c r="A6" s="13">
        <v>2</v>
      </c>
      <c r="B6" s="14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>
        <f aca="true" t="shared" si="0" ref="U6:U36">SUM(B6:T6)</f>
        <v>3</v>
      </c>
    </row>
    <row r="7" spans="1:21" ht="15">
      <c r="A7" s="16">
        <v>3</v>
      </c>
      <c r="B7" s="14">
        <v>3</v>
      </c>
      <c r="C7" s="14">
        <v>1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7">
        <f t="shared" si="0"/>
        <v>4</v>
      </c>
    </row>
    <row r="8" spans="1:21" ht="15">
      <c r="A8" s="16">
        <v>4</v>
      </c>
      <c r="B8" s="14">
        <v>3</v>
      </c>
      <c r="C8" s="14">
        <v>6</v>
      </c>
      <c r="D8" s="14">
        <v>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7">
        <f t="shared" si="0"/>
        <v>10</v>
      </c>
    </row>
    <row r="9" spans="1:21" ht="15">
      <c r="A9" s="16">
        <v>5</v>
      </c>
      <c r="B9" s="14"/>
      <c r="C9" s="14">
        <v>2</v>
      </c>
      <c r="D9" s="14">
        <v>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7">
        <f t="shared" si="0"/>
        <v>3</v>
      </c>
    </row>
    <row r="10" spans="1:21" ht="15">
      <c r="A10" s="16">
        <v>6</v>
      </c>
      <c r="B10" s="14"/>
      <c r="C10" s="14">
        <v>3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7">
        <f t="shared" si="0"/>
        <v>3</v>
      </c>
    </row>
    <row r="11" spans="1:21" ht="15">
      <c r="A11" s="16">
        <v>7</v>
      </c>
      <c r="B11" s="14"/>
      <c r="C11" s="14">
        <v>3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7">
        <f t="shared" si="0"/>
        <v>3</v>
      </c>
    </row>
    <row r="12" spans="1:21" ht="15">
      <c r="A12" s="16">
        <v>8</v>
      </c>
      <c r="B12" s="14"/>
      <c r="C12" s="14">
        <v>11</v>
      </c>
      <c r="D12" s="14">
        <v>2</v>
      </c>
      <c r="E12" s="14">
        <v>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7">
        <f t="shared" si="0"/>
        <v>14</v>
      </c>
    </row>
    <row r="13" spans="1:21" ht="15">
      <c r="A13" s="16">
        <v>9</v>
      </c>
      <c r="B13" s="14"/>
      <c r="C13" s="14">
        <v>1</v>
      </c>
      <c r="D13" s="14">
        <v>3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7">
        <f t="shared" si="0"/>
        <v>4</v>
      </c>
    </row>
    <row r="14" spans="1:21" ht="15">
      <c r="A14" s="16">
        <v>10</v>
      </c>
      <c r="B14" s="14"/>
      <c r="C14" s="14">
        <v>10</v>
      </c>
      <c r="D14" s="14">
        <v>10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7">
        <f t="shared" si="0"/>
        <v>20</v>
      </c>
    </row>
    <row r="15" spans="1:21" ht="15">
      <c r="A15" s="16">
        <v>11</v>
      </c>
      <c r="B15" s="14"/>
      <c r="C15" s="14">
        <v>1</v>
      </c>
      <c r="D15" s="14">
        <v>12</v>
      </c>
      <c r="E15" s="14">
        <v>10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7">
        <f t="shared" si="0"/>
        <v>23</v>
      </c>
    </row>
    <row r="16" spans="1:21" ht="15">
      <c r="A16" s="16">
        <v>12</v>
      </c>
      <c r="B16" s="14"/>
      <c r="C16" s="14">
        <v>4</v>
      </c>
      <c r="D16" s="14">
        <v>11</v>
      </c>
      <c r="E16" s="14">
        <v>17</v>
      </c>
      <c r="F16" s="14">
        <v>4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7">
        <f t="shared" si="0"/>
        <v>36</v>
      </c>
    </row>
    <row r="17" spans="1:21" ht="15">
      <c r="A17" s="16">
        <v>13</v>
      </c>
      <c r="B17" s="14"/>
      <c r="C17" s="14"/>
      <c r="D17" s="14"/>
      <c r="E17" s="14">
        <v>6</v>
      </c>
      <c r="F17" s="14">
        <v>5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7">
        <f t="shared" si="0"/>
        <v>11</v>
      </c>
    </row>
    <row r="18" spans="1:21" ht="15">
      <c r="A18" s="16">
        <v>14</v>
      </c>
      <c r="B18" s="14"/>
      <c r="C18" s="14"/>
      <c r="D18" s="14"/>
      <c r="E18" s="14">
        <v>10</v>
      </c>
      <c r="F18" s="14">
        <v>6</v>
      </c>
      <c r="G18" s="14">
        <v>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7">
        <f t="shared" si="0"/>
        <v>17</v>
      </c>
    </row>
    <row r="19" spans="1:21" ht="15">
      <c r="A19" s="16">
        <v>15</v>
      </c>
      <c r="B19" s="14"/>
      <c r="C19" s="14"/>
      <c r="D19" s="14"/>
      <c r="E19" s="14">
        <v>5</v>
      </c>
      <c r="F19" s="14">
        <v>7</v>
      </c>
      <c r="G19" s="14">
        <v>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7">
        <f t="shared" si="0"/>
        <v>14</v>
      </c>
    </row>
    <row r="20" spans="1:21" ht="15">
      <c r="A20" s="16">
        <v>16</v>
      </c>
      <c r="B20" s="14"/>
      <c r="C20" s="14"/>
      <c r="D20" s="14"/>
      <c r="E20" s="14"/>
      <c r="F20" s="14">
        <v>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7">
        <f t="shared" si="0"/>
        <v>5</v>
      </c>
    </row>
    <row r="21" spans="1:21" ht="15">
      <c r="A21" s="16">
        <v>17</v>
      </c>
      <c r="B21" s="14"/>
      <c r="C21" s="14"/>
      <c r="D21" s="14"/>
      <c r="E21" s="14">
        <v>2</v>
      </c>
      <c r="F21" s="14">
        <v>5</v>
      </c>
      <c r="G21" s="14">
        <v>3</v>
      </c>
      <c r="H21" s="14">
        <v>1</v>
      </c>
      <c r="I21" s="14">
        <v>1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7">
        <f t="shared" si="0"/>
        <v>12</v>
      </c>
    </row>
    <row r="22" spans="1:21" ht="15">
      <c r="A22" s="16">
        <v>18</v>
      </c>
      <c r="B22" s="14"/>
      <c r="C22" s="14"/>
      <c r="D22" s="14"/>
      <c r="E22" s="14"/>
      <c r="F22" s="14">
        <v>9</v>
      </c>
      <c r="G22" s="14">
        <v>11</v>
      </c>
      <c r="H22" s="14">
        <v>2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7">
        <f t="shared" si="0"/>
        <v>22</v>
      </c>
    </row>
    <row r="23" spans="1:21" ht="15">
      <c r="A23" s="16">
        <v>19</v>
      </c>
      <c r="B23" s="14"/>
      <c r="C23" s="14"/>
      <c r="D23" s="14"/>
      <c r="E23" s="14"/>
      <c r="F23" s="14">
        <v>1</v>
      </c>
      <c r="G23" s="14">
        <v>9</v>
      </c>
      <c r="H23" s="14">
        <v>5</v>
      </c>
      <c r="I23" s="14"/>
      <c r="J23" s="14"/>
      <c r="K23" s="14"/>
      <c r="L23" s="14">
        <v>1</v>
      </c>
      <c r="M23" s="14"/>
      <c r="N23" s="14"/>
      <c r="O23" s="14"/>
      <c r="P23" s="14"/>
      <c r="Q23" s="14"/>
      <c r="R23" s="14"/>
      <c r="S23" s="14"/>
      <c r="T23" s="14"/>
      <c r="U23" s="17">
        <f t="shared" si="0"/>
        <v>16</v>
      </c>
    </row>
    <row r="24" spans="1:21" ht="15">
      <c r="A24" s="16">
        <v>20</v>
      </c>
      <c r="B24" s="14"/>
      <c r="C24" s="14"/>
      <c r="D24" s="14"/>
      <c r="E24" s="14"/>
      <c r="F24" s="14">
        <v>1</v>
      </c>
      <c r="G24" s="14">
        <v>9</v>
      </c>
      <c r="H24" s="14">
        <v>5</v>
      </c>
      <c r="I24" s="14"/>
      <c r="J24" s="14">
        <v>1</v>
      </c>
      <c r="K24" s="14">
        <v>1</v>
      </c>
      <c r="L24" s="14"/>
      <c r="M24" s="14"/>
      <c r="N24" s="14"/>
      <c r="O24" s="14"/>
      <c r="P24" s="14"/>
      <c r="Q24" s="14"/>
      <c r="R24" s="14"/>
      <c r="S24" s="14"/>
      <c r="T24" s="14"/>
      <c r="U24" s="17">
        <f t="shared" si="0"/>
        <v>17</v>
      </c>
    </row>
    <row r="25" spans="1:21" ht="15">
      <c r="A25" s="16">
        <v>21</v>
      </c>
      <c r="B25" s="14"/>
      <c r="C25" s="14"/>
      <c r="D25" s="14"/>
      <c r="E25" s="14"/>
      <c r="F25" s="14">
        <v>2</v>
      </c>
      <c r="G25" s="14">
        <v>4</v>
      </c>
      <c r="H25" s="14">
        <v>4</v>
      </c>
      <c r="I25" s="14">
        <v>1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7">
        <f t="shared" si="0"/>
        <v>11</v>
      </c>
    </row>
    <row r="26" spans="1:21" ht="15">
      <c r="A26" s="16">
        <v>22</v>
      </c>
      <c r="B26" s="14"/>
      <c r="C26" s="14"/>
      <c r="D26" s="14"/>
      <c r="E26" s="14"/>
      <c r="F26" s="14">
        <v>5</v>
      </c>
      <c r="G26" s="14">
        <v>2</v>
      </c>
      <c r="H26" s="14">
        <v>6</v>
      </c>
      <c r="I26" s="14">
        <v>3</v>
      </c>
      <c r="J26" s="14">
        <v>1</v>
      </c>
      <c r="K26" s="14"/>
      <c r="L26" s="14"/>
      <c r="M26" s="14">
        <v>1</v>
      </c>
      <c r="N26" s="14">
        <v>1</v>
      </c>
      <c r="O26" s="14"/>
      <c r="P26" s="14"/>
      <c r="Q26" s="14"/>
      <c r="R26" s="14"/>
      <c r="S26" s="14"/>
      <c r="T26" s="14"/>
      <c r="U26" s="17">
        <f t="shared" si="0"/>
        <v>19</v>
      </c>
    </row>
    <row r="27" spans="1:21" ht="15">
      <c r="A27" s="16">
        <v>23</v>
      </c>
      <c r="B27" s="14"/>
      <c r="C27" s="14"/>
      <c r="D27" s="14"/>
      <c r="E27" s="14"/>
      <c r="F27" s="14"/>
      <c r="G27" s="14">
        <v>1</v>
      </c>
      <c r="H27" s="14">
        <v>6</v>
      </c>
      <c r="I27" s="14">
        <v>4</v>
      </c>
      <c r="J27" s="14">
        <v>2</v>
      </c>
      <c r="K27" s="14"/>
      <c r="L27" s="14">
        <v>2</v>
      </c>
      <c r="M27" s="14"/>
      <c r="N27" s="14"/>
      <c r="O27" s="14"/>
      <c r="P27" s="14"/>
      <c r="Q27" s="14"/>
      <c r="R27" s="14"/>
      <c r="S27" s="14"/>
      <c r="T27" s="14"/>
      <c r="U27" s="17">
        <f t="shared" si="0"/>
        <v>15</v>
      </c>
    </row>
    <row r="28" spans="1:21" ht="15">
      <c r="A28" s="16">
        <v>24</v>
      </c>
      <c r="B28" s="14"/>
      <c r="C28" s="14"/>
      <c r="D28" s="14"/>
      <c r="E28" s="14"/>
      <c r="F28" s="14">
        <v>1</v>
      </c>
      <c r="G28" s="14">
        <v>2</v>
      </c>
      <c r="H28" s="14">
        <v>5</v>
      </c>
      <c r="I28" s="14">
        <v>17</v>
      </c>
      <c r="J28" s="14">
        <v>14</v>
      </c>
      <c r="K28" s="14">
        <v>5</v>
      </c>
      <c r="L28" s="14">
        <v>3</v>
      </c>
      <c r="M28" s="14"/>
      <c r="N28" s="14">
        <v>1</v>
      </c>
      <c r="O28" s="14">
        <v>1</v>
      </c>
      <c r="P28" s="14"/>
      <c r="Q28" s="14"/>
      <c r="R28" s="14"/>
      <c r="S28" s="14"/>
      <c r="T28" s="14"/>
      <c r="U28" s="17">
        <f t="shared" si="0"/>
        <v>49</v>
      </c>
    </row>
    <row r="29" spans="1:21" ht="15">
      <c r="A29" s="16">
        <v>25</v>
      </c>
      <c r="B29" s="14"/>
      <c r="C29" s="14"/>
      <c r="D29" s="14"/>
      <c r="E29" s="14"/>
      <c r="F29" s="14"/>
      <c r="G29" s="14"/>
      <c r="H29" s="14">
        <v>1</v>
      </c>
      <c r="I29" s="14">
        <v>10</v>
      </c>
      <c r="J29" s="14">
        <v>3</v>
      </c>
      <c r="K29" s="14">
        <v>3</v>
      </c>
      <c r="L29" s="14">
        <v>2</v>
      </c>
      <c r="M29" s="14">
        <v>4</v>
      </c>
      <c r="N29" s="14"/>
      <c r="O29" s="14"/>
      <c r="P29" s="14"/>
      <c r="Q29" s="14"/>
      <c r="R29" s="14"/>
      <c r="S29" s="14"/>
      <c r="T29" s="14"/>
      <c r="U29" s="17">
        <f t="shared" si="0"/>
        <v>23</v>
      </c>
    </row>
    <row r="30" spans="1:21" ht="15">
      <c r="A30" s="16">
        <v>26</v>
      </c>
      <c r="B30" s="14"/>
      <c r="C30" s="14"/>
      <c r="D30" s="14"/>
      <c r="E30" s="14"/>
      <c r="F30" s="14"/>
      <c r="G30" s="14"/>
      <c r="H30" s="14">
        <v>5</v>
      </c>
      <c r="I30" s="14">
        <v>15</v>
      </c>
      <c r="J30" s="14">
        <v>32</v>
      </c>
      <c r="K30" s="14">
        <v>27</v>
      </c>
      <c r="L30" s="14">
        <v>21</v>
      </c>
      <c r="M30" s="14">
        <v>3</v>
      </c>
      <c r="N30" s="14">
        <v>4</v>
      </c>
      <c r="O30" s="14"/>
      <c r="P30" s="14"/>
      <c r="Q30" s="14"/>
      <c r="R30" s="14"/>
      <c r="S30" s="14"/>
      <c r="T30" s="14"/>
      <c r="U30" s="17">
        <f t="shared" si="0"/>
        <v>107</v>
      </c>
    </row>
    <row r="31" spans="1:21" ht="15">
      <c r="A31" s="16">
        <v>27</v>
      </c>
      <c r="B31" s="14"/>
      <c r="C31" s="14"/>
      <c r="D31" s="14"/>
      <c r="E31" s="14"/>
      <c r="F31" s="14"/>
      <c r="G31" s="14"/>
      <c r="H31" s="14"/>
      <c r="I31" s="14"/>
      <c r="J31" s="14">
        <v>3</v>
      </c>
      <c r="K31" s="14">
        <v>2</v>
      </c>
      <c r="L31" s="14">
        <v>4</v>
      </c>
      <c r="M31" s="14">
        <v>4</v>
      </c>
      <c r="N31" s="14">
        <v>1</v>
      </c>
      <c r="O31" s="14">
        <v>1</v>
      </c>
      <c r="P31" s="14"/>
      <c r="Q31" s="14"/>
      <c r="R31" s="14"/>
      <c r="S31" s="14"/>
      <c r="T31" s="14"/>
      <c r="U31" s="17">
        <f t="shared" si="0"/>
        <v>15</v>
      </c>
    </row>
    <row r="32" spans="1:21" ht="15">
      <c r="A32" s="16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>
        <v>1</v>
      </c>
      <c r="L32" s="14">
        <v>9</v>
      </c>
      <c r="M32" s="14">
        <v>10</v>
      </c>
      <c r="N32" s="14">
        <v>3</v>
      </c>
      <c r="O32" s="14">
        <v>1</v>
      </c>
      <c r="P32" s="14">
        <v>1</v>
      </c>
      <c r="Q32" s="14"/>
      <c r="R32" s="14"/>
      <c r="S32" s="14"/>
      <c r="T32" s="14"/>
      <c r="U32" s="17">
        <f t="shared" si="0"/>
        <v>25</v>
      </c>
    </row>
    <row r="33" spans="1:21" ht="15">
      <c r="A33" s="16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>
        <v>3</v>
      </c>
      <c r="L33" s="14">
        <v>5</v>
      </c>
      <c r="M33" s="14">
        <v>7</v>
      </c>
      <c r="N33" s="14">
        <v>4</v>
      </c>
      <c r="O33" s="14"/>
      <c r="P33" s="14"/>
      <c r="Q33" s="14"/>
      <c r="R33" s="14"/>
      <c r="S33" s="14"/>
      <c r="T33" s="14"/>
      <c r="U33" s="17">
        <f t="shared" si="0"/>
        <v>19</v>
      </c>
    </row>
    <row r="34" spans="1:21" ht="15">
      <c r="A34" s="16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>
        <v>1</v>
      </c>
      <c r="L34" s="14">
        <v>6</v>
      </c>
      <c r="M34" s="14">
        <v>10</v>
      </c>
      <c r="N34" s="14">
        <v>11</v>
      </c>
      <c r="O34" s="14">
        <v>8</v>
      </c>
      <c r="P34" s="14">
        <v>1</v>
      </c>
      <c r="Q34" s="14"/>
      <c r="R34" s="14"/>
      <c r="S34" s="14"/>
      <c r="T34" s="14"/>
      <c r="U34" s="17">
        <f t="shared" si="0"/>
        <v>37</v>
      </c>
    </row>
    <row r="35" spans="1:21" ht="15">
      <c r="A35" s="16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>
        <v>5</v>
      </c>
      <c r="N35" s="14">
        <v>7</v>
      </c>
      <c r="O35" s="14">
        <v>3</v>
      </c>
      <c r="P35" s="14">
        <v>3</v>
      </c>
      <c r="Q35" s="14"/>
      <c r="R35" s="14"/>
      <c r="S35" s="14"/>
      <c r="T35" s="14"/>
      <c r="U35" s="17">
        <f t="shared" si="0"/>
        <v>18</v>
      </c>
    </row>
    <row r="36" spans="1:21" ht="15.75" thickBot="1">
      <c r="A36" s="16">
        <v>32</v>
      </c>
      <c r="B36" s="14"/>
      <c r="C36" s="14"/>
      <c r="D36" s="14"/>
      <c r="E36" s="14"/>
      <c r="F36" s="14"/>
      <c r="G36" s="14"/>
      <c r="H36" s="14"/>
      <c r="I36" s="14"/>
      <c r="J36" s="14"/>
      <c r="K36" s="14">
        <v>1</v>
      </c>
      <c r="L36" s="14">
        <v>1</v>
      </c>
      <c r="M36" s="14"/>
      <c r="N36" s="14">
        <v>14</v>
      </c>
      <c r="O36" s="14">
        <v>34</v>
      </c>
      <c r="P36" s="14">
        <v>32</v>
      </c>
      <c r="Q36" s="14">
        <v>20</v>
      </c>
      <c r="R36" s="14">
        <v>9</v>
      </c>
      <c r="S36" s="14">
        <v>2</v>
      </c>
      <c r="T36" s="14">
        <v>1</v>
      </c>
      <c r="U36" s="18">
        <f t="shared" si="0"/>
        <v>114</v>
      </c>
    </row>
    <row r="37" spans="1:21" ht="15.75" thickBot="1">
      <c r="A37" s="19" t="s">
        <v>27</v>
      </c>
      <c r="B37" s="20">
        <f>SUM(B6:B36)</f>
        <v>9</v>
      </c>
      <c r="C37" s="20">
        <f aca="true" t="shared" si="1" ref="C37:S37">SUM(C6:C36)</f>
        <v>42</v>
      </c>
      <c r="D37" s="20">
        <f t="shared" si="1"/>
        <v>40</v>
      </c>
      <c r="E37" s="20">
        <f t="shared" si="1"/>
        <v>51</v>
      </c>
      <c r="F37" s="20">
        <f t="shared" si="1"/>
        <v>51</v>
      </c>
      <c r="G37" s="20">
        <f t="shared" si="1"/>
        <v>44</v>
      </c>
      <c r="H37" s="20">
        <f t="shared" si="1"/>
        <v>40</v>
      </c>
      <c r="I37" s="20">
        <f t="shared" si="1"/>
        <v>51</v>
      </c>
      <c r="J37" s="20">
        <f t="shared" si="1"/>
        <v>56</v>
      </c>
      <c r="K37" s="20">
        <f t="shared" si="1"/>
        <v>44</v>
      </c>
      <c r="L37" s="20">
        <f t="shared" si="1"/>
        <v>54</v>
      </c>
      <c r="M37" s="20">
        <f t="shared" si="1"/>
        <v>44</v>
      </c>
      <c r="N37" s="20">
        <f t="shared" si="1"/>
        <v>46</v>
      </c>
      <c r="O37" s="20">
        <f t="shared" si="1"/>
        <v>48</v>
      </c>
      <c r="P37" s="20">
        <f t="shared" si="1"/>
        <v>37</v>
      </c>
      <c r="Q37" s="20">
        <f t="shared" si="1"/>
        <v>20</v>
      </c>
      <c r="R37" s="20">
        <f t="shared" si="1"/>
        <v>9</v>
      </c>
      <c r="S37" s="20">
        <f t="shared" si="1"/>
        <v>2</v>
      </c>
      <c r="T37" s="21">
        <f>SUM(T8:T36)</f>
        <v>1</v>
      </c>
      <c r="U37" s="19">
        <f>SUM(B37:T37)</f>
        <v>689</v>
      </c>
    </row>
  </sheetData>
  <sheetProtection/>
  <mergeCells count="2">
    <mergeCell ref="A1:U1"/>
    <mergeCell ref="B4:U4"/>
  </mergeCells>
  <printOptions/>
  <pageMargins left="0.787401575" right="0.787401575" top="0.984251969" bottom="0.984251969" header="0.4921259845" footer="0.492125984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H32" sqref="H32"/>
    </sheetView>
  </sheetViews>
  <sheetFormatPr defaultColWidth="10.75390625" defaultRowHeight="12.75"/>
  <cols>
    <col min="1" max="1" width="11.75390625" style="57" customWidth="1"/>
    <col min="2" max="2" width="12.00390625" style="57" customWidth="1"/>
    <col min="3" max="3" width="4.625" style="57" customWidth="1"/>
    <col min="4" max="4" width="10.75390625" style="57" customWidth="1"/>
    <col min="5" max="5" width="12.375" style="57" customWidth="1"/>
    <col min="6" max="6" width="3.75390625" style="57" customWidth="1"/>
    <col min="7" max="7" width="10.75390625" style="57" customWidth="1"/>
    <col min="8" max="8" width="12.00390625" style="57" customWidth="1"/>
    <col min="9" max="9" width="3.375" style="57" customWidth="1"/>
    <col min="10" max="10" width="10.75390625" style="57" customWidth="1"/>
    <col min="11" max="11" width="12.375" style="57" customWidth="1"/>
    <col min="12" max="12" width="2.375" style="57" customWidth="1"/>
    <col min="13" max="13" width="10.75390625" style="57" customWidth="1"/>
    <col min="14" max="14" width="10.75390625" style="59" customWidth="1"/>
    <col min="15" max="16384" width="10.75390625" style="57" customWidth="1"/>
  </cols>
  <sheetData>
    <row r="1" spans="1:11" ht="33" customHeight="1">
      <c r="A1" s="232" t="s">
        <v>6</v>
      </c>
      <c r="B1" s="232"/>
      <c r="C1" s="232"/>
      <c r="D1" s="232"/>
      <c r="E1" s="232"/>
      <c r="F1" s="232"/>
      <c r="G1" s="232"/>
      <c r="H1" s="232"/>
      <c r="K1" s="58"/>
    </row>
    <row r="2" spans="1:11" ht="33" customHeight="1">
      <c r="A2" s="120"/>
      <c r="B2" s="120"/>
      <c r="C2" s="120"/>
      <c r="D2" s="120"/>
      <c r="E2" s="120"/>
      <c r="F2" s="120"/>
      <c r="G2" s="120"/>
      <c r="H2" s="120"/>
      <c r="K2" s="58"/>
    </row>
    <row r="3" ht="12.75">
      <c r="A3" s="60"/>
    </row>
    <row r="4" ht="13.5" thickBot="1">
      <c r="A4" s="60"/>
    </row>
    <row r="5" spans="1:14" s="61" customFormat="1" ht="18" customHeight="1" thickBot="1">
      <c r="A5" s="233" t="s">
        <v>29</v>
      </c>
      <c r="B5" s="234"/>
      <c r="D5" s="233" t="s">
        <v>30</v>
      </c>
      <c r="E5" s="234"/>
      <c r="G5" s="233" t="s">
        <v>41</v>
      </c>
      <c r="H5" s="234"/>
      <c r="J5" s="233" t="s">
        <v>42</v>
      </c>
      <c r="K5" s="234"/>
      <c r="M5" s="230" t="s">
        <v>44</v>
      </c>
      <c r="N5" s="231"/>
    </row>
    <row r="6" spans="1:14" ht="33.75" thickBot="1">
      <c r="A6" s="62" t="s">
        <v>45</v>
      </c>
      <c r="B6" s="63" t="s">
        <v>46</v>
      </c>
      <c r="D6" s="64" t="s">
        <v>45</v>
      </c>
      <c r="E6" s="65" t="s">
        <v>46</v>
      </c>
      <c r="G6" s="64" t="s">
        <v>45</v>
      </c>
      <c r="H6" s="65" t="s">
        <v>46</v>
      </c>
      <c r="J6" s="64" t="s">
        <v>45</v>
      </c>
      <c r="K6" s="65" t="s">
        <v>46</v>
      </c>
      <c r="M6" s="64" t="s">
        <v>45</v>
      </c>
      <c r="N6" s="65" t="s">
        <v>46</v>
      </c>
    </row>
    <row r="7" spans="1:14" ht="12.75">
      <c r="A7" s="66" t="s">
        <v>47</v>
      </c>
      <c r="B7" s="67" t="s">
        <v>48</v>
      </c>
      <c r="D7" s="68" t="s">
        <v>47</v>
      </c>
      <c r="E7" s="69" t="s">
        <v>48</v>
      </c>
      <c r="G7" s="68" t="s">
        <v>47</v>
      </c>
      <c r="H7" s="69" t="s">
        <v>49</v>
      </c>
      <c r="J7" s="68" t="s">
        <v>47</v>
      </c>
      <c r="K7" s="69" t="s">
        <v>49</v>
      </c>
      <c r="M7" s="68" t="s">
        <v>47</v>
      </c>
      <c r="N7" s="69" t="s">
        <v>50</v>
      </c>
    </row>
    <row r="8" spans="1:14" ht="12.75">
      <c r="A8" s="68" t="s">
        <v>51</v>
      </c>
      <c r="B8" s="69" t="s">
        <v>52</v>
      </c>
      <c r="D8" s="68" t="s">
        <v>51</v>
      </c>
      <c r="E8" s="69" t="s">
        <v>53</v>
      </c>
      <c r="G8" s="68" t="s">
        <v>51</v>
      </c>
      <c r="H8" s="69" t="s">
        <v>54</v>
      </c>
      <c r="J8" s="68" t="s">
        <v>51</v>
      </c>
      <c r="K8" s="69" t="s">
        <v>54</v>
      </c>
      <c r="M8" s="68" t="s">
        <v>51</v>
      </c>
      <c r="N8" s="69" t="s">
        <v>55</v>
      </c>
    </row>
    <row r="9" spans="1:14" ht="12.75">
      <c r="A9" s="68" t="s">
        <v>56</v>
      </c>
      <c r="B9" s="69" t="s">
        <v>57</v>
      </c>
      <c r="D9" s="68" t="s">
        <v>56</v>
      </c>
      <c r="E9" s="69" t="s">
        <v>58</v>
      </c>
      <c r="G9" s="68" t="s">
        <v>56</v>
      </c>
      <c r="H9" s="69" t="s">
        <v>59</v>
      </c>
      <c r="J9" s="68" t="s">
        <v>56</v>
      </c>
      <c r="K9" s="69" t="s">
        <v>60</v>
      </c>
      <c r="M9" s="68" t="s">
        <v>56</v>
      </c>
      <c r="N9" s="69" t="s">
        <v>61</v>
      </c>
    </row>
    <row r="10" spans="1:14" ht="12.75">
      <c r="A10" s="68" t="s">
        <v>62</v>
      </c>
      <c r="B10" s="69" t="s">
        <v>63</v>
      </c>
      <c r="D10" s="68" t="s">
        <v>62</v>
      </c>
      <c r="E10" s="69" t="s">
        <v>64</v>
      </c>
      <c r="G10" s="68" t="s">
        <v>62</v>
      </c>
      <c r="H10" s="69" t="s">
        <v>65</v>
      </c>
      <c r="J10" s="68" t="s">
        <v>62</v>
      </c>
      <c r="K10" s="69" t="s">
        <v>66</v>
      </c>
      <c r="M10" s="68" t="s">
        <v>62</v>
      </c>
      <c r="N10" s="69" t="s">
        <v>67</v>
      </c>
    </row>
    <row r="11" spans="1:14" ht="12.75">
      <c r="A11" s="68" t="s">
        <v>68</v>
      </c>
      <c r="B11" s="69" t="s">
        <v>69</v>
      </c>
      <c r="D11" s="68" t="s">
        <v>68</v>
      </c>
      <c r="E11" s="69" t="s">
        <v>70</v>
      </c>
      <c r="G11" s="68" t="s">
        <v>68</v>
      </c>
      <c r="H11" s="70">
        <v>13</v>
      </c>
      <c r="J11" s="68" t="s">
        <v>68</v>
      </c>
      <c r="K11" s="69" t="s">
        <v>71</v>
      </c>
      <c r="M11" s="68" t="s">
        <v>68</v>
      </c>
      <c r="N11" s="69" t="s">
        <v>72</v>
      </c>
    </row>
    <row r="12" spans="1:14" ht="12.75">
      <c r="A12" s="68" t="s">
        <v>73</v>
      </c>
      <c r="B12" s="69" t="s">
        <v>74</v>
      </c>
      <c r="D12" s="68" t="s">
        <v>73</v>
      </c>
      <c r="E12" s="69" t="s">
        <v>69</v>
      </c>
      <c r="G12" s="68" t="s">
        <v>73</v>
      </c>
      <c r="H12" s="69" t="s">
        <v>75</v>
      </c>
      <c r="J12" s="68" t="s">
        <v>73</v>
      </c>
      <c r="K12" s="69" t="s">
        <v>75</v>
      </c>
      <c r="M12" s="68" t="s">
        <v>73</v>
      </c>
      <c r="N12" s="69" t="s">
        <v>76</v>
      </c>
    </row>
    <row r="13" spans="1:14" ht="13.5" thickBot="1">
      <c r="A13" s="71" t="s">
        <v>77</v>
      </c>
      <c r="B13" s="72">
        <v>32</v>
      </c>
      <c r="D13" s="68" t="s">
        <v>77</v>
      </c>
      <c r="E13" s="69" t="s">
        <v>74</v>
      </c>
      <c r="G13" s="71" t="s">
        <v>77</v>
      </c>
      <c r="H13" s="72" t="s">
        <v>78</v>
      </c>
      <c r="J13" s="71" t="s">
        <v>77</v>
      </c>
      <c r="K13" s="72" t="s">
        <v>78</v>
      </c>
      <c r="M13" s="71" t="s">
        <v>77</v>
      </c>
      <c r="N13" s="72" t="s">
        <v>79</v>
      </c>
    </row>
    <row r="14" spans="3:5" ht="13.5" thickBot="1">
      <c r="C14"/>
      <c r="D14" s="71" t="s">
        <v>80</v>
      </c>
      <c r="E14" s="73">
        <v>32</v>
      </c>
    </row>
    <row r="15" spans="1:3" ht="12.75">
      <c r="A15"/>
      <c r="B15"/>
      <c r="C15"/>
    </row>
    <row r="16" spans="1:3" ht="12.75">
      <c r="A16"/>
      <c r="B16"/>
      <c r="C16"/>
    </row>
    <row r="17" ht="12.75">
      <c r="C17"/>
    </row>
  </sheetData>
  <sheetProtection/>
  <mergeCells count="6">
    <mergeCell ref="M5:N5"/>
    <mergeCell ref="A1:H1"/>
    <mergeCell ref="A5:B5"/>
    <mergeCell ref="D5:E5"/>
    <mergeCell ref="G5:H5"/>
    <mergeCell ref="J5:K5"/>
  </mergeCells>
  <printOptions/>
  <pageMargins left="0.787401575" right="0.787401575" top="0.66" bottom="0.984251969" header="0.4921259845" footer="0.492125984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V11" sqref="V11"/>
    </sheetView>
  </sheetViews>
  <sheetFormatPr defaultColWidth="8.125" defaultRowHeight="12.75"/>
  <cols>
    <col min="1" max="1" width="10.625" style="0" customWidth="1"/>
    <col min="2" max="2" width="6.875" style="0" customWidth="1"/>
    <col min="3" max="19" width="5.625" style="0" customWidth="1"/>
    <col min="20" max="51" width="6.875" style="0" customWidth="1"/>
    <col min="52" max="232" width="11.375" style="0" customWidth="1"/>
    <col min="233" max="233" width="10.625" style="0" customWidth="1"/>
    <col min="234" max="234" width="6.875" style="0" customWidth="1"/>
    <col min="235" max="253" width="5.625" style="0" customWidth="1"/>
    <col min="254" max="254" width="6.875" style="0" customWidth="1"/>
    <col min="255" max="255" width="11.125" style="0" customWidth="1"/>
  </cols>
  <sheetData>
    <row r="1" spans="1:19" ht="33" customHeight="1">
      <c r="A1" s="246" t="s">
        <v>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</row>
    <row r="2" spans="1:19" ht="13.5" customHeight="1">
      <c r="A2" s="74"/>
      <c r="B2" s="74"/>
      <c r="C2" s="74"/>
      <c r="D2" s="74"/>
      <c r="E2" s="74"/>
      <c r="F2" s="74"/>
      <c r="G2" s="74"/>
      <c r="H2" s="74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2.7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ht="13.5" thickBot="1"/>
    <row r="5" spans="1:19" ht="13.5" thickBot="1">
      <c r="A5" s="242" t="s">
        <v>29</v>
      </c>
      <c r="B5" s="243"/>
      <c r="C5" s="235" t="s">
        <v>28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7"/>
    </row>
    <row r="6" spans="1:19" ht="27" thickBot="1">
      <c r="A6" s="77" t="s">
        <v>81</v>
      </c>
      <c r="B6" s="7" t="s">
        <v>0</v>
      </c>
      <c r="C6" s="5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7" t="s">
        <v>27</v>
      </c>
    </row>
    <row r="7" spans="1:19" ht="12.75">
      <c r="A7" s="78" t="s">
        <v>48</v>
      </c>
      <c r="B7" s="79" t="s">
        <v>47</v>
      </c>
      <c r="C7" s="78">
        <v>9</v>
      </c>
      <c r="D7" s="80">
        <v>7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>
        <f aca="true" t="shared" si="0" ref="S7:S15">SUM(C7:R7)</f>
        <v>16</v>
      </c>
    </row>
    <row r="8" spans="1:19" ht="12.75">
      <c r="A8" s="85" t="s">
        <v>52</v>
      </c>
      <c r="B8" s="86" t="s">
        <v>51</v>
      </c>
      <c r="C8" s="85"/>
      <c r="D8" s="87">
        <v>35</v>
      </c>
      <c r="E8" s="87">
        <v>39</v>
      </c>
      <c r="F8" s="87">
        <v>34</v>
      </c>
      <c r="G8" s="87">
        <v>4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1">
        <f t="shared" si="0"/>
        <v>112</v>
      </c>
    </row>
    <row r="9" spans="1:19" ht="12.75">
      <c r="A9" s="85" t="s">
        <v>1</v>
      </c>
      <c r="B9" s="86" t="s">
        <v>56</v>
      </c>
      <c r="C9" s="85"/>
      <c r="D9" s="87"/>
      <c r="E9" s="87"/>
      <c r="F9" s="87">
        <v>16</v>
      </c>
      <c r="G9" s="87">
        <v>18</v>
      </c>
      <c r="H9" s="87">
        <v>4</v>
      </c>
      <c r="I9" s="87">
        <v>1</v>
      </c>
      <c r="J9" s="87"/>
      <c r="K9" s="87"/>
      <c r="L9" s="87"/>
      <c r="M9" s="87"/>
      <c r="N9" s="87"/>
      <c r="O9" s="87"/>
      <c r="P9" s="87"/>
      <c r="Q9" s="87"/>
      <c r="R9" s="87"/>
      <c r="S9" s="81">
        <f t="shared" si="0"/>
        <v>39</v>
      </c>
    </row>
    <row r="10" spans="1:19" ht="12.75">
      <c r="A10" s="85" t="s">
        <v>2</v>
      </c>
      <c r="B10" s="86" t="s">
        <v>62</v>
      </c>
      <c r="C10" s="85"/>
      <c r="D10" s="87"/>
      <c r="E10" s="87"/>
      <c r="F10" s="87"/>
      <c r="G10" s="87">
        <v>28</v>
      </c>
      <c r="H10" s="87">
        <v>39</v>
      </c>
      <c r="I10" s="87">
        <v>29</v>
      </c>
      <c r="J10" s="87">
        <v>12</v>
      </c>
      <c r="K10" s="87">
        <v>6</v>
      </c>
      <c r="L10" s="87"/>
      <c r="M10" s="87"/>
      <c r="N10" s="87"/>
      <c r="O10" s="87"/>
      <c r="P10" s="87"/>
      <c r="Q10" s="87"/>
      <c r="R10" s="87"/>
      <c r="S10" s="81">
        <f t="shared" si="0"/>
        <v>114</v>
      </c>
    </row>
    <row r="11" spans="1:19" ht="12.75">
      <c r="A11" s="85" t="s">
        <v>63</v>
      </c>
      <c r="B11" s="86" t="s">
        <v>68</v>
      </c>
      <c r="C11" s="85"/>
      <c r="D11" s="87"/>
      <c r="E11" s="87"/>
      <c r="F11" s="87"/>
      <c r="G11" s="87"/>
      <c r="H11" s="87"/>
      <c r="I11" s="87">
        <v>9</v>
      </c>
      <c r="J11" s="87">
        <v>37</v>
      </c>
      <c r="K11" s="87">
        <v>48</v>
      </c>
      <c r="L11" s="87">
        <v>29</v>
      </c>
      <c r="M11" s="87">
        <v>23</v>
      </c>
      <c r="N11" s="87">
        <v>6</v>
      </c>
      <c r="O11" s="87"/>
      <c r="P11" s="87"/>
      <c r="Q11" s="87"/>
      <c r="R11" s="87"/>
      <c r="S11" s="81">
        <f t="shared" si="0"/>
        <v>152</v>
      </c>
    </row>
    <row r="12" spans="1:19" ht="12.75">
      <c r="A12" s="85" t="s">
        <v>69</v>
      </c>
      <c r="B12" s="86" t="s">
        <v>73</v>
      </c>
      <c r="C12" s="85"/>
      <c r="D12" s="87"/>
      <c r="E12" s="87"/>
      <c r="F12" s="87"/>
      <c r="G12" s="87"/>
      <c r="H12" s="87"/>
      <c r="I12" s="87"/>
      <c r="J12" s="87"/>
      <c r="K12" s="87">
        <v>0</v>
      </c>
      <c r="L12" s="87">
        <v>14</v>
      </c>
      <c r="M12" s="87">
        <v>27</v>
      </c>
      <c r="N12" s="87">
        <v>28</v>
      </c>
      <c r="O12" s="87">
        <v>22</v>
      </c>
      <c r="P12" s="87">
        <v>14</v>
      </c>
      <c r="Q12" s="87">
        <v>4</v>
      </c>
      <c r="R12" s="87">
        <v>3</v>
      </c>
      <c r="S12" s="81">
        <f t="shared" si="0"/>
        <v>112</v>
      </c>
    </row>
    <row r="13" spans="1:19" ht="12.75">
      <c r="A13" s="85" t="s">
        <v>74</v>
      </c>
      <c r="B13" s="86" t="s">
        <v>77</v>
      </c>
      <c r="C13" s="85"/>
      <c r="D13" s="87"/>
      <c r="E13" s="87"/>
      <c r="F13" s="87"/>
      <c r="G13" s="87"/>
      <c r="H13" s="87"/>
      <c r="I13" s="87"/>
      <c r="J13" s="87"/>
      <c r="K13" s="87"/>
      <c r="L13" s="87"/>
      <c r="M13" s="87">
        <v>0</v>
      </c>
      <c r="N13" s="87">
        <v>10</v>
      </c>
      <c r="O13" s="87">
        <v>21</v>
      </c>
      <c r="P13" s="87">
        <v>34</v>
      </c>
      <c r="Q13" s="87">
        <v>29</v>
      </c>
      <c r="R13" s="87">
        <v>13</v>
      </c>
      <c r="S13" s="81">
        <f t="shared" si="0"/>
        <v>107</v>
      </c>
    </row>
    <row r="14" spans="1:19" ht="13.5" thickBot="1">
      <c r="A14" s="88">
        <v>32</v>
      </c>
      <c r="B14" s="73" t="s">
        <v>80</v>
      </c>
      <c r="C14" s="85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>
        <v>4</v>
      </c>
      <c r="R14" s="87">
        <v>4</v>
      </c>
      <c r="S14" s="89">
        <f t="shared" si="0"/>
        <v>8</v>
      </c>
    </row>
    <row r="15" spans="1:19" ht="13.5" thickBot="1">
      <c r="A15" s="238" t="s">
        <v>3</v>
      </c>
      <c r="B15" s="239"/>
      <c r="C15" s="92">
        <f>SUM(C7:C14)</f>
        <v>9</v>
      </c>
      <c r="D15" s="92">
        <f aca="true" t="shared" si="1" ref="D15:R15">SUM(D7:D14)</f>
        <v>42</v>
      </c>
      <c r="E15" s="92">
        <f t="shared" si="1"/>
        <v>39</v>
      </c>
      <c r="F15" s="92">
        <f t="shared" si="1"/>
        <v>50</v>
      </c>
      <c r="G15" s="92">
        <f t="shared" si="1"/>
        <v>50</v>
      </c>
      <c r="H15" s="92">
        <f t="shared" si="1"/>
        <v>43</v>
      </c>
      <c r="I15" s="92">
        <f t="shared" si="1"/>
        <v>39</v>
      </c>
      <c r="J15" s="92">
        <f t="shared" si="1"/>
        <v>49</v>
      </c>
      <c r="K15" s="92">
        <f t="shared" si="1"/>
        <v>54</v>
      </c>
      <c r="L15" s="92">
        <f t="shared" si="1"/>
        <v>43</v>
      </c>
      <c r="M15" s="92">
        <f t="shared" si="1"/>
        <v>50</v>
      </c>
      <c r="N15" s="92">
        <f t="shared" si="1"/>
        <v>44</v>
      </c>
      <c r="O15" s="92">
        <f t="shared" si="1"/>
        <v>43</v>
      </c>
      <c r="P15" s="92">
        <f t="shared" si="1"/>
        <v>48</v>
      </c>
      <c r="Q15" s="92">
        <f t="shared" si="1"/>
        <v>37</v>
      </c>
      <c r="R15" s="93">
        <f t="shared" si="1"/>
        <v>20</v>
      </c>
      <c r="S15" s="4">
        <f t="shared" si="0"/>
        <v>660</v>
      </c>
    </row>
    <row r="16" spans="1:2" ht="12.75">
      <c r="A16" s="94"/>
      <c r="B16" s="94"/>
    </row>
    <row r="17" spans="1:2" ht="12.75">
      <c r="A17" s="94"/>
      <c r="B17" s="94"/>
    </row>
    <row r="19" ht="13.5" thickBot="1"/>
    <row r="20" spans="1:19" ht="13.5" thickBot="1">
      <c r="A20" s="240" t="s">
        <v>30</v>
      </c>
      <c r="B20" s="241"/>
      <c r="C20" s="235" t="s">
        <v>28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7"/>
    </row>
    <row r="21" spans="1:19" ht="27" thickBot="1">
      <c r="A21" s="77" t="s">
        <v>81</v>
      </c>
      <c r="B21" s="7" t="s">
        <v>0</v>
      </c>
      <c r="C21" s="5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7" t="s">
        <v>27</v>
      </c>
    </row>
    <row r="22" spans="1:19" ht="12.75">
      <c r="A22" s="95" t="s">
        <v>48</v>
      </c>
      <c r="B22" s="96" t="s">
        <v>47</v>
      </c>
      <c r="C22" s="97">
        <v>9</v>
      </c>
      <c r="D22" s="80">
        <v>4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1">
        <f aca="true" t="shared" si="2" ref="S22:S30">SUM(C22:R22)</f>
        <v>13</v>
      </c>
    </row>
    <row r="23" spans="1:19" ht="12.75">
      <c r="A23" s="101" t="s">
        <v>53</v>
      </c>
      <c r="B23" s="102" t="s">
        <v>51</v>
      </c>
      <c r="C23" s="103"/>
      <c r="D23" s="87">
        <v>37</v>
      </c>
      <c r="E23" s="87">
        <v>40</v>
      </c>
      <c r="F23" s="87">
        <v>21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1">
        <f t="shared" si="2"/>
        <v>98</v>
      </c>
    </row>
    <row r="24" spans="1:19" ht="12.75">
      <c r="A24" s="101" t="s">
        <v>61</v>
      </c>
      <c r="B24" s="102" t="s">
        <v>56</v>
      </c>
      <c r="C24" s="103"/>
      <c r="D24" s="87"/>
      <c r="E24" s="87"/>
      <c r="F24" s="87">
        <v>29</v>
      </c>
      <c r="G24" s="87">
        <v>32</v>
      </c>
      <c r="H24" s="87">
        <v>4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1">
        <f t="shared" si="2"/>
        <v>65</v>
      </c>
    </row>
    <row r="25" spans="1:19" ht="12.75">
      <c r="A25" s="101" t="s">
        <v>67</v>
      </c>
      <c r="B25" s="102" t="s">
        <v>62</v>
      </c>
      <c r="C25" s="103"/>
      <c r="D25" s="87"/>
      <c r="E25" s="87"/>
      <c r="F25" s="87"/>
      <c r="G25" s="87">
        <v>17</v>
      </c>
      <c r="H25" s="87">
        <v>40</v>
      </c>
      <c r="I25" s="87">
        <v>27</v>
      </c>
      <c r="J25" s="87">
        <v>15</v>
      </c>
      <c r="K25" s="87">
        <v>6</v>
      </c>
      <c r="L25" s="87">
        <v>2</v>
      </c>
      <c r="M25" s="87">
        <v>2</v>
      </c>
      <c r="N25" s="87"/>
      <c r="O25" s="87"/>
      <c r="P25" s="87"/>
      <c r="Q25" s="87"/>
      <c r="R25" s="87"/>
      <c r="S25" s="81">
        <f t="shared" si="2"/>
        <v>109</v>
      </c>
    </row>
    <row r="26" spans="1:19" ht="12.75">
      <c r="A26" s="101" t="s">
        <v>70</v>
      </c>
      <c r="B26" s="102" t="s">
        <v>68</v>
      </c>
      <c r="C26" s="103"/>
      <c r="D26" s="87"/>
      <c r="E26" s="87"/>
      <c r="F26" s="87"/>
      <c r="G26" s="87"/>
      <c r="H26" s="87"/>
      <c r="I26" s="87">
        <v>12</v>
      </c>
      <c r="J26" s="87">
        <v>36</v>
      </c>
      <c r="K26" s="87">
        <v>44</v>
      </c>
      <c r="L26" s="87">
        <v>27</v>
      </c>
      <c r="M26" s="87">
        <v>17</v>
      </c>
      <c r="N26" s="87">
        <v>4</v>
      </c>
      <c r="O26" s="87">
        <v>4</v>
      </c>
      <c r="P26" s="87"/>
      <c r="Q26" s="87"/>
      <c r="R26" s="87"/>
      <c r="S26" s="81">
        <f t="shared" si="2"/>
        <v>144</v>
      </c>
    </row>
    <row r="27" spans="1:19" ht="12.75">
      <c r="A27" s="101" t="s">
        <v>69</v>
      </c>
      <c r="B27" s="102" t="s">
        <v>73</v>
      </c>
      <c r="C27" s="103"/>
      <c r="D27" s="87"/>
      <c r="E27" s="87"/>
      <c r="F27" s="87"/>
      <c r="G27" s="87"/>
      <c r="H27" s="87"/>
      <c r="I27" s="87"/>
      <c r="J27" s="87"/>
      <c r="K27" s="87">
        <v>6</v>
      </c>
      <c r="L27" s="87">
        <v>15</v>
      </c>
      <c r="M27" s="87">
        <v>33</v>
      </c>
      <c r="N27" s="87">
        <v>29</v>
      </c>
      <c r="O27" s="87">
        <v>21</v>
      </c>
      <c r="P27" s="87">
        <v>16</v>
      </c>
      <c r="Q27" s="87">
        <v>3</v>
      </c>
      <c r="R27" s="87"/>
      <c r="S27" s="81">
        <f t="shared" si="2"/>
        <v>123</v>
      </c>
    </row>
    <row r="28" spans="1:19" ht="12.75">
      <c r="A28" s="101" t="s">
        <v>74</v>
      </c>
      <c r="B28" s="102" t="s">
        <v>77</v>
      </c>
      <c r="C28" s="103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>
        <v>9</v>
      </c>
      <c r="O28" s="87">
        <v>20</v>
      </c>
      <c r="P28" s="87">
        <v>31</v>
      </c>
      <c r="Q28" s="87">
        <v>28</v>
      </c>
      <c r="R28" s="87">
        <v>16</v>
      </c>
      <c r="S28" s="81">
        <f t="shared" si="2"/>
        <v>104</v>
      </c>
    </row>
    <row r="29" spans="1:19" ht="13.5" thickBot="1">
      <c r="A29" s="105">
        <v>32</v>
      </c>
      <c r="B29" s="106" t="s">
        <v>80</v>
      </c>
      <c r="C29" s="103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>
        <v>6</v>
      </c>
      <c r="R29" s="87">
        <v>4</v>
      </c>
      <c r="S29" s="89">
        <f t="shared" si="2"/>
        <v>10</v>
      </c>
    </row>
    <row r="30" spans="1:19" ht="13.5" thickBot="1">
      <c r="A30" s="244" t="s">
        <v>3</v>
      </c>
      <c r="B30" s="247"/>
      <c r="C30" s="92">
        <f aca="true" t="shared" si="3" ref="C30:R30">SUM(C22:C29)</f>
        <v>9</v>
      </c>
      <c r="D30" s="92">
        <f t="shared" si="3"/>
        <v>41</v>
      </c>
      <c r="E30" s="92">
        <f t="shared" si="3"/>
        <v>40</v>
      </c>
      <c r="F30" s="92">
        <f t="shared" si="3"/>
        <v>50</v>
      </c>
      <c r="G30" s="92">
        <f t="shared" si="3"/>
        <v>49</v>
      </c>
      <c r="H30" s="92">
        <f t="shared" si="3"/>
        <v>44</v>
      </c>
      <c r="I30" s="92">
        <f t="shared" si="3"/>
        <v>39</v>
      </c>
      <c r="J30" s="92">
        <f t="shared" si="3"/>
        <v>51</v>
      </c>
      <c r="K30" s="92">
        <f t="shared" si="3"/>
        <v>56</v>
      </c>
      <c r="L30" s="92">
        <f t="shared" si="3"/>
        <v>44</v>
      </c>
      <c r="M30" s="92">
        <f t="shared" si="3"/>
        <v>52</v>
      </c>
      <c r="N30" s="92">
        <f t="shared" si="3"/>
        <v>42</v>
      </c>
      <c r="O30" s="92">
        <f t="shared" si="3"/>
        <v>45</v>
      </c>
      <c r="P30" s="92">
        <f t="shared" si="3"/>
        <v>47</v>
      </c>
      <c r="Q30" s="92">
        <f t="shared" si="3"/>
        <v>37</v>
      </c>
      <c r="R30" s="93">
        <f t="shared" si="3"/>
        <v>20</v>
      </c>
      <c r="S30" s="4">
        <f t="shared" si="2"/>
        <v>666</v>
      </c>
    </row>
    <row r="34" ht="13.5" thickBot="1"/>
    <row r="35" spans="1:19" ht="13.5" thickBot="1">
      <c r="A35" s="240" t="s">
        <v>41</v>
      </c>
      <c r="B35" s="241"/>
      <c r="C35" s="235" t="s">
        <v>28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7"/>
    </row>
    <row r="36" spans="1:19" ht="27" thickBot="1">
      <c r="A36" s="77" t="s">
        <v>81</v>
      </c>
      <c r="B36" s="7" t="s">
        <v>0</v>
      </c>
      <c r="C36" s="5">
        <v>2</v>
      </c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  <c r="J36" s="6">
        <v>9</v>
      </c>
      <c r="K36" s="6">
        <v>10</v>
      </c>
      <c r="L36" s="6">
        <v>11</v>
      </c>
      <c r="M36" s="6">
        <v>12</v>
      </c>
      <c r="N36" s="6">
        <v>13</v>
      </c>
      <c r="O36" s="6">
        <v>14</v>
      </c>
      <c r="P36" s="6">
        <v>15</v>
      </c>
      <c r="Q36" s="6">
        <v>16</v>
      </c>
      <c r="R36" s="6">
        <v>17</v>
      </c>
      <c r="S36" s="7" t="s">
        <v>27</v>
      </c>
    </row>
    <row r="37" spans="1:19" ht="12.75">
      <c r="A37" s="101" t="s">
        <v>49</v>
      </c>
      <c r="B37" s="111" t="s">
        <v>47</v>
      </c>
      <c r="C37" s="78">
        <v>9</v>
      </c>
      <c r="D37" s="80">
        <v>7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>
        <f aca="true" t="shared" si="4" ref="S37:S44">SUM(C37:R37)</f>
        <v>16</v>
      </c>
    </row>
    <row r="38" spans="1:19" ht="12.75">
      <c r="A38" s="101" t="s">
        <v>54</v>
      </c>
      <c r="B38" s="111" t="s">
        <v>51</v>
      </c>
      <c r="C38" s="85"/>
      <c r="D38" s="87">
        <v>34</v>
      </c>
      <c r="E38" s="87">
        <v>39</v>
      </c>
      <c r="F38" s="87">
        <v>31</v>
      </c>
      <c r="G38" s="87">
        <v>10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1">
        <f t="shared" si="4"/>
        <v>114</v>
      </c>
    </row>
    <row r="39" spans="1:19" ht="12.75">
      <c r="A39" s="101" t="s">
        <v>59</v>
      </c>
      <c r="B39" s="111" t="s">
        <v>56</v>
      </c>
      <c r="C39" s="85"/>
      <c r="D39" s="87"/>
      <c r="E39" s="87"/>
      <c r="F39" s="87">
        <v>19</v>
      </c>
      <c r="G39" s="87">
        <v>32</v>
      </c>
      <c r="H39" s="87">
        <v>31</v>
      </c>
      <c r="I39" s="87">
        <v>8</v>
      </c>
      <c r="J39" s="87"/>
      <c r="K39" s="87"/>
      <c r="L39" s="87"/>
      <c r="M39" s="87"/>
      <c r="N39" s="87"/>
      <c r="O39" s="87"/>
      <c r="P39" s="87"/>
      <c r="Q39" s="87"/>
      <c r="R39" s="87"/>
      <c r="S39" s="81">
        <f t="shared" si="4"/>
        <v>90</v>
      </c>
    </row>
    <row r="40" spans="1:19" ht="12.75">
      <c r="A40" s="101" t="s">
        <v>65</v>
      </c>
      <c r="B40" s="111" t="s">
        <v>62</v>
      </c>
      <c r="C40" s="85"/>
      <c r="D40" s="87"/>
      <c r="E40" s="87"/>
      <c r="F40" s="87"/>
      <c r="G40" s="87">
        <v>9</v>
      </c>
      <c r="H40" s="87">
        <v>12</v>
      </c>
      <c r="I40" s="87">
        <v>27</v>
      </c>
      <c r="J40" s="87">
        <v>26</v>
      </c>
      <c r="K40" s="87">
        <v>17</v>
      </c>
      <c r="L40" s="87">
        <v>7</v>
      </c>
      <c r="M40" s="87">
        <v>4</v>
      </c>
      <c r="N40" s="87">
        <v>3</v>
      </c>
      <c r="O40" s="116">
        <v>1</v>
      </c>
      <c r="P40" s="87"/>
      <c r="Q40" s="87"/>
      <c r="R40" s="87"/>
      <c r="S40" s="81">
        <f t="shared" si="4"/>
        <v>106</v>
      </c>
    </row>
    <row r="41" spans="1:19" ht="12.75">
      <c r="A41" s="101">
        <v>13</v>
      </c>
      <c r="B41" s="111" t="s">
        <v>68</v>
      </c>
      <c r="C41" s="85"/>
      <c r="D41" s="87"/>
      <c r="E41" s="87"/>
      <c r="F41" s="87"/>
      <c r="G41" s="87"/>
      <c r="H41" s="87"/>
      <c r="I41" s="87">
        <v>5</v>
      </c>
      <c r="J41" s="87">
        <v>24</v>
      </c>
      <c r="K41" s="87">
        <v>39</v>
      </c>
      <c r="L41" s="87">
        <v>31</v>
      </c>
      <c r="M41" s="87">
        <v>28</v>
      </c>
      <c r="N41" s="87">
        <v>5</v>
      </c>
      <c r="O41" s="87">
        <v>3</v>
      </c>
      <c r="P41" s="116">
        <v>2</v>
      </c>
      <c r="Q41" s="87"/>
      <c r="R41" s="87"/>
      <c r="S41" s="81">
        <f t="shared" si="4"/>
        <v>137</v>
      </c>
    </row>
    <row r="42" spans="1:19" ht="12.75">
      <c r="A42" s="101" t="s">
        <v>75</v>
      </c>
      <c r="B42" s="111" t="s">
        <v>73</v>
      </c>
      <c r="C42" s="85"/>
      <c r="D42" s="87"/>
      <c r="E42" s="87"/>
      <c r="F42" s="87"/>
      <c r="G42" s="87"/>
      <c r="H42" s="87"/>
      <c r="I42" s="87"/>
      <c r="J42" s="87"/>
      <c r="K42" s="87"/>
      <c r="L42" s="87">
        <v>5</v>
      </c>
      <c r="M42" s="87">
        <v>20</v>
      </c>
      <c r="N42" s="87">
        <v>32</v>
      </c>
      <c r="O42" s="87">
        <v>21</v>
      </c>
      <c r="P42" s="87">
        <v>6</v>
      </c>
      <c r="Q42" s="87"/>
      <c r="R42" s="87"/>
      <c r="S42" s="81">
        <f t="shared" si="4"/>
        <v>84</v>
      </c>
    </row>
    <row r="43" spans="1:19" ht="13.5" thickBot="1">
      <c r="A43" s="105" t="s">
        <v>78</v>
      </c>
      <c r="B43" s="118" t="s">
        <v>77</v>
      </c>
      <c r="C43" s="85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>
        <v>4</v>
      </c>
      <c r="O43" s="87">
        <v>19</v>
      </c>
      <c r="P43" s="87">
        <v>40</v>
      </c>
      <c r="Q43" s="87">
        <v>36</v>
      </c>
      <c r="R43" s="87">
        <v>20</v>
      </c>
      <c r="S43" s="89">
        <f t="shared" si="4"/>
        <v>119</v>
      </c>
    </row>
    <row r="44" spans="1:19" ht="13.5" thickBot="1">
      <c r="A44" s="238" t="s">
        <v>3</v>
      </c>
      <c r="B44" s="239"/>
      <c r="C44" s="92">
        <f>SUM(C37:C43)</f>
        <v>9</v>
      </c>
      <c r="D44" s="92">
        <f aca="true" t="shared" si="5" ref="D44:R44">SUM(D37:D43)</f>
        <v>41</v>
      </c>
      <c r="E44" s="92">
        <f t="shared" si="5"/>
        <v>39</v>
      </c>
      <c r="F44" s="92">
        <f t="shared" si="5"/>
        <v>50</v>
      </c>
      <c r="G44" s="92">
        <f t="shared" si="5"/>
        <v>51</v>
      </c>
      <c r="H44" s="92">
        <f t="shared" si="5"/>
        <v>43</v>
      </c>
      <c r="I44" s="92">
        <f t="shared" si="5"/>
        <v>40</v>
      </c>
      <c r="J44" s="92">
        <f t="shared" si="5"/>
        <v>50</v>
      </c>
      <c r="K44" s="92">
        <f t="shared" si="5"/>
        <v>56</v>
      </c>
      <c r="L44" s="92">
        <f t="shared" si="5"/>
        <v>43</v>
      </c>
      <c r="M44" s="92">
        <f t="shared" si="5"/>
        <v>52</v>
      </c>
      <c r="N44" s="92">
        <f t="shared" si="5"/>
        <v>44</v>
      </c>
      <c r="O44" s="92">
        <f t="shared" si="5"/>
        <v>44</v>
      </c>
      <c r="P44" s="92">
        <f t="shared" si="5"/>
        <v>48</v>
      </c>
      <c r="Q44" s="92">
        <f t="shared" si="5"/>
        <v>36</v>
      </c>
      <c r="R44" s="93">
        <f t="shared" si="5"/>
        <v>20</v>
      </c>
      <c r="S44" s="4">
        <f t="shared" si="4"/>
        <v>666</v>
      </c>
    </row>
    <row r="45" ht="12.75">
      <c r="S45" s="81"/>
    </row>
    <row r="48" ht="13.5" thickBot="1"/>
    <row r="49" spans="1:19" ht="13.5" thickBot="1">
      <c r="A49" s="240" t="s">
        <v>42</v>
      </c>
      <c r="B49" s="241"/>
      <c r="C49" s="235" t="s">
        <v>28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7"/>
    </row>
    <row r="50" spans="1:19" ht="27" thickBot="1">
      <c r="A50" s="77" t="s">
        <v>81</v>
      </c>
      <c r="B50" s="7" t="s">
        <v>0</v>
      </c>
      <c r="C50" s="5">
        <v>2</v>
      </c>
      <c r="D50" s="6">
        <v>3</v>
      </c>
      <c r="E50" s="6">
        <v>4</v>
      </c>
      <c r="F50" s="6">
        <v>5</v>
      </c>
      <c r="G50" s="6">
        <v>6</v>
      </c>
      <c r="H50" s="6">
        <v>7</v>
      </c>
      <c r="I50" s="6">
        <v>8</v>
      </c>
      <c r="J50" s="6">
        <v>9</v>
      </c>
      <c r="K50" s="6">
        <v>10</v>
      </c>
      <c r="L50" s="6">
        <v>11</v>
      </c>
      <c r="M50" s="6">
        <v>12</v>
      </c>
      <c r="N50" s="6">
        <v>13</v>
      </c>
      <c r="O50" s="6">
        <v>14</v>
      </c>
      <c r="P50" s="6">
        <v>15</v>
      </c>
      <c r="Q50" s="6">
        <v>16</v>
      </c>
      <c r="R50" s="6">
        <v>17</v>
      </c>
      <c r="S50" s="7" t="s">
        <v>27</v>
      </c>
    </row>
    <row r="51" spans="1:19" ht="12.75">
      <c r="A51" s="95" t="s">
        <v>49</v>
      </c>
      <c r="B51" s="119" t="s">
        <v>47</v>
      </c>
      <c r="C51" s="78">
        <v>9</v>
      </c>
      <c r="D51" s="80">
        <v>9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1">
        <f aca="true" t="shared" si="6" ref="S51:S58">SUM(C51:R51)</f>
        <v>18</v>
      </c>
    </row>
    <row r="52" spans="1:19" ht="12.75">
      <c r="A52" s="101" t="s">
        <v>54</v>
      </c>
      <c r="B52" s="111" t="s">
        <v>51</v>
      </c>
      <c r="C52" s="85"/>
      <c r="D52" s="87">
        <v>33</v>
      </c>
      <c r="E52" s="87">
        <v>39</v>
      </c>
      <c r="F52" s="87">
        <v>28</v>
      </c>
      <c r="G52" s="87">
        <v>5</v>
      </c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1">
        <f t="shared" si="6"/>
        <v>105</v>
      </c>
    </row>
    <row r="53" spans="1:19" ht="12.75">
      <c r="A53" s="101" t="s">
        <v>60</v>
      </c>
      <c r="B53" s="111" t="s">
        <v>56</v>
      </c>
      <c r="C53" s="85"/>
      <c r="D53" s="87"/>
      <c r="E53" s="87"/>
      <c r="F53" s="87">
        <v>23</v>
      </c>
      <c r="G53" s="87">
        <v>24</v>
      </c>
      <c r="H53" s="87">
        <v>3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1">
        <f t="shared" si="6"/>
        <v>50</v>
      </c>
    </row>
    <row r="54" spans="1:19" ht="12.75">
      <c r="A54" s="101" t="s">
        <v>66</v>
      </c>
      <c r="B54" s="111" t="s">
        <v>62</v>
      </c>
      <c r="C54" s="85"/>
      <c r="D54" s="87"/>
      <c r="E54" s="87"/>
      <c r="F54" s="87"/>
      <c r="G54" s="87">
        <v>21</v>
      </c>
      <c r="H54" s="87">
        <v>36</v>
      </c>
      <c r="I54" s="87">
        <v>22</v>
      </c>
      <c r="J54" s="87">
        <v>8</v>
      </c>
      <c r="K54" s="87">
        <v>3</v>
      </c>
      <c r="L54" s="87">
        <v>1</v>
      </c>
      <c r="M54" s="87">
        <v>3</v>
      </c>
      <c r="N54" s="87"/>
      <c r="O54" s="87"/>
      <c r="P54" s="87"/>
      <c r="Q54" s="87"/>
      <c r="R54" s="87"/>
      <c r="S54" s="81">
        <f t="shared" si="6"/>
        <v>94</v>
      </c>
    </row>
    <row r="55" spans="1:19" ht="12.75">
      <c r="A55" s="101" t="s">
        <v>71</v>
      </c>
      <c r="B55" s="111" t="s">
        <v>68</v>
      </c>
      <c r="C55" s="85"/>
      <c r="D55" s="87"/>
      <c r="E55" s="87"/>
      <c r="F55" s="87"/>
      <c r="G55" s="87"/>
      <c r="H55" s="87">
        <v>4</v>
      </c>
      <c r="I55" s="87">
        <v>17</v>
      </c>
      <c r="J55" s="87">
        <v>43</v>
      </c>
      <c r="K55" s="87">
        <v>50</v>
      </c>
      <c r="L55" s="87">
        <v>34</v>
      </c>
      <c r="M55" s="87">
        <v>26</v>
      </c>
      <c r="N55" s="87">
        <v>11</v>
      </c>
      <c r="O55" s="87">
        <v>5</v>
      </c>
      <c r="P55" s="87"/>
      <c r="Q55" s="87"/>
      <c r="R55" s="87"/>
      <c r="S55" s="81">
        <f t="shared" si="6"/>
        <v>190</v>
      </c>
    </row>
    <row r="56" spans="1:19" ht="12.75">
      <c r="A56" s="101" t="s">
        <v>75</v>
      </c>
      <c r="B56" s="111" t="s">
        <v>73</v>
      </c>
      <c r="C56" s="85"/>
      <c r="D56" s="87"/>
      <c r="E56" s="87"/>
      <c r="F56" s="87"/>
      <c r="G56" s="87"/>
      <c r="H56" s="87"/>
      <c r="I56" s="87"/>
      <c r="J56" s="87"/>
      <c r="K56" s="87">
        <v>3</v>
      </c>
      <c r="L56" s="87">
        <v>8</v>
      </c>
      <c r="M56" s="87">
        <v>24</v>
      </c>
      <c r="N56" s="87">
        <v>30</v>
      </c>
      <c r="O56" s="87">
        <v>23</v>
      </c>
      <c r="P56" s="87">
        <v>12</v>
      </c>
      <c r="Q56" s="87">
        <v>5</v>
      </c>
      <c r="R56" s="87"/>
      <c r="S56" s="81">
        <f t="shared" si="6"/>
        <v>105</v>
      </c>
    </row>
    <row r="57" spans="1:19" ht="13.5" thickBot="1">
      <c r="A57" s="105" t="s">
        <v>78</v>
      </c>
      <c r="B57" s="118" t="s">
        <v>77</v>
      </c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>
        <v>1</v>
      </c>
      <c r="O57" s="87">
        <v>17</v>
      </c>
      <c r="P57" s="87">
        <v>34</v>
      </c>
      <c r="Q57" s="87">
        <v>32</v>
      </c>
      <c r="R57" s="87">
        <v>20</v>
      </c>
      <c r="S57" s="89">
        <f t="shared" si="6"/>
        <v>104</v>
      </c>
    </row>
    <row r="58" spans="1:19" ht="13.5" thickBot="1">
      <c r="A58" s="244" t="s">
        <v>3</v>
      </c>
      <c r="B58" s="245"/>
      <c r="C58" s="92">
        <f>SUM(C51:C57)</f>
        <v>9</v>
      </c>
      <c r="D58" s="92">
        <f aca="true" t="shared" si="7" ref="D58:R58">SUM(D51:D57)</f>
        <v>42</v>
      </c>
      <c r="E58" s="92">
        <f t="shared" si="7"/>
        <v>39</v>
      </c>
      <c r="F58" s="92">
        <f t="shared" si="7"/>
        <v>51</v>
      </c>
      <c r="G58" s="92">
        <f t="shared" si="7"/>
        <v>50</v>
      </c>
      <c r="H58" s="92">
        <f t="shared" si="7"/>
        <v>43</v>
      </c>
      <c r="I58" s="92">
        <f t="shared" si="7"/>
        <v>39</v>
      </c>
      <c r="J58" s="92">
        <f t="shared" si="7"/>
        <v>51</v>
      </c>
      <c r="K58" s="92">
        <f t="shared" si="7"/>
        <v>56</v>
      </c>
      <c r="L58" s="92">
        <f t="shared" si="7"/>
        <v>43</v>
      </c>
      <c r="M58" s="92">
        <f t="shared" si="7"/>
        <v>53</v>
      </c>
      <c r="N58" s="92">
        <f t="shared" si="7"/>
        <v>42</v>
      </c>
      <c r="O58" s="92">
        <f t="shared" si="7"/>
        <v>45</v>
      </c>
      <c r="P58" s="92">
        <f t="shared" si="7"/>
        <v>46</v>
      </c>
      <c r="Q58" s="92">
        <f t="shared" si="7"/>
        <v>37</v>
      </c>
      <c r="R58" s="92">
        <f t="shared" si="7"/>
        <v>20</v>
      </c>
      <c r="S58" s="4">
        <f t="shared" si="6"/>
        <v>666</v>
      </c>
    </row>
    <row r="62" ht="13.5" thickBot="1"/>
    <row r="63" spans="1:19" ht="13.5" thickBot="1">
      <c r="A63" s="240" t="s">
        <v>44</v>
      </c>
      <c r="B63" s="241"/>
      <c r="C63" s="235" t="s">
        <v>28</v>
      </c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7"/>
    </row>
    <row r="64" spans="1:19" ht="27" thickBot="1">
      <c r="A64" s="77" t="s">
        <v>81</v>
      </c>
      <c r="B64" s="7" t="s">
        <v>0</v>
      </c>
      <c r="C64" s="5">
        <v>2</v>
      </c>
      <c r="D64" s="6">
        <v>3</v>
      </c>
      <c r="E64" s="6">
        <v>4</v>
      </c>
      <c r="F64" s="6">
        <v>5</v>
      </c>
      <c r="G64" s="6">
        <v>6</v>
      </c>
      <c r="H64" s="6">
        <v>7</v>
      </c>
      <c r="I64" s="6">
        <v>8</v>
      </c>
      <c r="J64" s="6">
        <v>9</v>
      </c>
      <c r="K64" s="6">
        <v>10</v>
      </c>
      <c r="L64" s="6">
        <v>11</v>
      </c>
      <c r="M64" s="6">
        <v>12</v>
      </c>
      <c r="N64" s="6">
        <v>13</v>
      </c>
      <c r="O64" s="6">
        <v>14</v>
      </c>
      <c r="P64" s="6">
        <v>15</v>
      </c>
      <c r="Q64" s="6">
        <v>16</v>
      </c>
      <c r="R64" s="6">
        <v>17</v>
      </c>
      <c r="S64" s="7" t="s">
        <v>27</v>
      </c>
    </row>
    <row r="65" spans="1:19" ht="12.75">
      <c r="A65" s="95" t="s">
        <v>50</v>
      </c>
      <c r="B65" s="119" t="s">
        <v>47</v>
      </c>
      <c r="C65" s="78">
        <v>9</v>
      </c>
      <c r="D65" s="80">
        <v>7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1">
        <f aca="true" t="shared" si="8" ref="S65:S72">SUM(C65:R65)</f>
        <v>16</v>
      </c>
    </row>
    <row r="66" spans="1:19" ht="12.75">
      <c r="A66" s="101" t="s">
        <v>55</v>
      </c>
      <c r="B66" s="111" t="s">
        <v>51</v>
      </c>
      <c r="C66" s="85"/>
      <c r="D66" s="87">
        <v>35</v>
      </c>
      <c r="E66" s="87">
        <v>38</v>
      </c>
      <c r="F66" s="87">
        <v>27</v>
      </c>
      <c r="G66" s="87">
        <v>4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1">
        <f t="shared" si="8"/>
        <v>104</v>
      </c>
    </row>
    <row r="67" spans="1:19" ht="12.75">
      <c r="A67" s="101" t="s">
        <v>61</v>
      </c>
      <c r="B67" s="111" t="s">
        <v>56</v>
      </c>
      <c r="C67" s="85"/>
      <c r="D67" s="87"/>
      <c r="E67" s="87"/>
      <c r="F67" s="87">
        <v>23</v>
      </c>
      <c r="G67" s="87">
        <v>28</v>
      </c>
      <c r="H67" s="87">
        <v>6</v>
      </c>
      <c r="I67" s="87">
        <v>1</v>
      </c>
      <c r="J67" s="87"/>
      <c r="K67" s="87"/>
      <c r="L67" s="87"/>
      <c r="M67" s="87"/>
      <c r="N67" s="87"/>
      <c r="O67" s="87"/>
      <c r="P67" s="87"/>
      <c r="Q67" s="87"/>
      <c r="R67" s="87"/>
      <c r="S67" s="81">
        <f t="shared" si="8"/>
        <v>58</v>
      </c>
    </row>
    <row r="68" spans="1:19" ht="12.75">
      <c r="A68" s="101" t="s">
        <v>67</v>
      </c>
      <c r="B68" s="111" t="s">
        <v>62</v>
      </c>
      <c r="C68" s="85"/>
      <c r="D68" s="87"/>
      <c r="E68" s="87"/>
      <c r="F68" s="87"/>
      <c r="G68" s="87">
        <v>18</v>
      </c>
      <c r="H68" s="87">
        <v>35</v>
      </c>
      <c r="I68" s="87">
        <v>22</v>
      </c>
      <c r="J68" s="87">
        <v>4</v>
      </c>
      <c r="K68" s="87"/>
      <c r="L68" s="87"/>
      <c r="M68" s="87"/>
      <c r="N68" s="87"/>
      <c r="O68" s="87"/>
      <c r="P68" s="87"/>
      <c r="Q68" s="87"/>
      <c r="R68" s="87"/>
      <c r="S68" s="81">
        <f t="shared" si="8"/>
        <v>79</v>
      </c>
    </row>
    <row r="69" spans="1:19" ht="12.75">
      <c r="A69" s="101" t="s">
        <v>72</v>
      </c>
      <c r="B69" s="111" t="s">
        <v>68</v>
      </c>
      <c r="C69" s="85"/>
      <c r="D69" s="87"/>
      <c r="E69" s="87"/>
      <c r="F69" s="87"/>
      <c r="G69" s="87"/>
      <c r="H69" s="87">
        <v>3</v>
      </c>
      <c r="I69" s="87">
        <v>17</v>
      </c>
      <c r="J69" s="87">
        <v>46</v>
      </c>
      <c r="K69" s="87">
        <v>51</v>
      </c>
      <c r="L69" s="87">
        <v>35</v>
      </c>
      <c r="M69" s="87">
        <v>28</v>
      </c>
      <c r="N69" s="87">
        <v>7</v>
      </c>
      <c r="O69" s="87">
        <v>4</v>
      </c>
      <c r="P69" s="87"/>
      <c r="Q69" s="87"/>
      <c r="R69" s="87"/>
      <c r="S69" s="81">
        <f t="shared" si="8"/>
        <v>191</v>
      </c>
    </row>
    <row r="70" spans="1:19" ht="12.75">
      <c r="A70" s="101" t="s">
        <v>76</v>
      </c>
      <c r="B70" s="111" t="s">
        <v>73</v>
      </c>
      <c r="C70" s="85"/>
      <c r="D70" s="87"/>
      <c r="E70" s="87"/>
      <c r="F70" s="87"/>
      <c r="G70" s="87"/>
      <c r="H70" s="87"/>
      <c r="I70" s="87"/>
      <c r="J70" s="87"/>
      <c r="K70" s="87">
        <v>3</v>
      </c>
      <c r="L70" s="87">
        <v>7</v>
      </c>
      <c r="M70" s="87">
        <v>24</v>
      </c>
      <c r="N70" s="87">
        <v>31</v>
      </c>
      <c r="O70" s="87">
        <v>19</v>
      </c>
      <c r="P70" s="87">
        <v>8</v>
      </c>
      <c r="Q70" s="87"/>
      <c r="R70" s="87"/>
      <c r="S70" s="81">
        <f t="shared" si="8"/>
        <v>92</v>
      </c>
    </row>
    <row r="71" spans="1:19" ht="13.5" thickBot="1">
      <c r="A71" s="105" t="s">
        <v>79</v>
      </c>
      <c r="B71" s="118" t="s">
        <v>77</v>
      </c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>
        <v>5</v>
      </c>
      <c r="O71" s="87">
        <v>21</v>
      </c>
      <c r="P71" s="87">
        <v>37</v>
      </c>
      <c r="Q71" s="87">
        <v>35</v>
      </c>
      <c r="R71" s="87">
        <v>20</v>
      </c>
      <c r="S71" s="89">
        <f t="shared" si="8"/>
        <v>118</v>
      </c>
    </row>
    <row r="72" spans="1:19" ht="13.5" thickBot="1">
      <c r="A72" s="244" t="s">
        <v>3</v>
      </c>
      <c r="B72" s="245"/>
      <c r="C72" s="92">
        <f>SUM(C65:C71)</f>
        <v>9</v>
      </c>
      <c r="D72" s="92">
        <f aca="true" t="shared" si="9" ref="D72:Q72">SUM(D65:D71)</f>
        <v>42</v>
      </c>
      <c r="E72" s="92">
        <f t="shared" si="9"/>
        <v>38</v>
      </c>
      <c r="F72" s="92">
        <f t="shared" si="9"/>
        <v>50</v>
      </c>
      <c r="G72" s="92">
        <f t="shared" si="9"/>
        <v>50</v>
      </c>
      <c r="H72" s="92">
        <f t="shared" si="9"/>
        <v>44</v>
      </c>
      <c r="I72" s="92">
        <f t="shared" si="9"/>
        <v>40</v>
      </c>
      <c r="J72" s="92">
        <f t="shared" si="9"/>
        <v>50</v>
      </c>
      <c r="K72" s="92">
        <f t="shared" si="9"/>
        <v>54</v>
      </c>
      <c r="L72" s="92">
        <f t="shared" si="9"/>
        <v>42</v>
      </c>
      <c r="M72" s="92">
        <f t="shared" si="9"/>
        <v>52</v>
      </c>
      <c r="N72" s="92">
        <f t="shared" si="9"/>
        <v>43</v>
      </c>
      <c r="O72" s="92">
        <f t="shared" si="9"/>
        <v>44</v>
      </c>
      <c r="P72" s="92">
        <f t="shared" si="9"/>
        <v>45</v>
      </c>
      <c r="Q72" s="92">
        <f t="shared" si="9"/>
        <v>35</v>
      </c>
      <c r="R72" s="93">
        <f>SUM(R65:R71)</f>
        <v>20</v>
      </c>
      <c r="S72" s="4">
        <f t="shared" si="8"/>
        <v>658</v>
      </c>
    </row>
  </sheetData>
  <sheetProtection/>
  <mergeCells count="16">
    <mergeCell ref="A72:B72"/>
    <mergeCell ref="A1:S1"/>
    <mergeCell ref="A58:B58"/>
    <mergeCell ref="A63:B63"/>
    <mergeCell ref="C63:S63"/>
    <mergeCell ref="A44:B44"/>
    <mergeCell ref="A49:B49"/>
    <mergeCell ref="C49:S49"/>
    <mergeCell ref="A30:B30"/>
    <mergeCell ref="A35:B35"/>
    <mergeCell ref="C35:S35"/>
    <mergeCell ref="A15:B15"/>
    <mergeCell ref="A20:B20"/>
    <mergeCell ref="C20:S20"/>
    <mergeCell ref="A5:B5"/>
    <mergeCell ref="C5:S5"/>
  </mergeCells>
  <printOptions/>
  <pageMargins left="0.787401575" right="0.787401575" top="0.984251969" bottom="0.984251969" header="0.4921259845" footer="0.492125984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B1">
      <selection activeCell="W28" sqref="W28"/>
    </sheetView>
  </sheetViews>
  <sheetFormatPr defaultColWidth="6.875" defaultRowHeight="12.75"/>
  <cols>
    <col min="1" max="1" width="11.125" style="0" customWidth="1"/>
    <col min="2" max="2" width="8.125" style="0" customWidth="1"/>
    <col min="3" max="11" width="5.625" style="0" customWidth="1"/>
    <col min="12" max="53" width="6.875" style="0" customWidth="1"/>
    <col min="54" max="234" width="11.375" style="0" customWidth="1"/>
    <col min="235" max="235" width="10.625" style="0" customWidth="1"/>
    <col min="236" max="236" width="6.875" style="0" customWidth="1"/>
    <col min="237" max="255" width="5.625" style="0" customWidth="1"/>
  </cols>
  <sheetData>
    <row r="1" spans="1:19" ht="33" customHeight="1">
      <c r="A1" s="248" t="s">
        <v>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</row>
    <row r="2" ht="13.5" customHeight="1"/>
    <row r="3" ht="12.75" customHeight="1"/>
    <row r="4" ht="13.5" thickBot="1"/>
    <row r="5" spans="1:19" ht="13.5" thickBot="1">
      <c r="A5" s="242" t="s">
        <v>29</v>
      </c>
      <c r="B5" s="243"/>
      <c r="C5" s="235" t="s">
        <v>28</v>
      </c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7"/>
    </row>
    <row r="6" spans="1:19" ht="27" thickBot="1">
      <c r="A6" s="77" t="s">
        <v>81</v>
      </c>
      <c r="B6" s="7" t="s">
        <v>0</v>
      </c>
      <c r="C6" s="5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7" t="s">
        <v>27</v>
      </c>
    </row>
    <row r="7" spans="1:19" ht="12.75">
      <c r="A7" s="78" t="s">
        <v>48</v>
      </c>
      <c r="B7" s="79" t="s">
        <v>47</v>
      </c>
      <c r="C7" s="82">
        <v>162.47837522109728</v>
      </c>
      <c r="D7" s="82">
        <v>18.281769952122243</v>
      </c>
      <c r="E7" s="82"/>
      <c r="F7" s="82"/>
      <c r="G7" s="82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4">
        <v>180.7601451732195</v>
      </c>
    </row>
    <row r="8" spans="1:19" ht="12.75">
      <c r="A8" s="85" t="s">
        <v>52</v>
      </c>
      <c r="B8" s="86" t="s">
        <v>51</v>
      </c>
      <c r="C8" s="83"/>
      <c r="D8" s="82">
        <v>91.40884976061122</v>
      </c>
      <c r="E8" s="82">
        <v>79.26952014737579</v>
      </c>
      <c r="F8" s="82">
        <v>29.945741429334586</v>
      </c>
      <c r="G8" s="82">
        <v>2.562183830732014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4">
        <v>203.18629516805362</v>
      </c>
    </row>
    <row r="9" spans="1:19" ht="12.75">
      <c r="A9" s="85" t="s">
        <v>1</v>
      </c>
      <c r="B9" s="86" t="s">
        <v>56</v>
      </c>
      <c r="C9" s="83"/>
      <c r="D9" s="82"/>
      <c r="E9" s="82"/>
      <c r="F9" s="82">
        <v>14.09211361380451</v>
      </c>
      <c r="G9" s="82">
        <v>11.529827238294063</v>
      </c>
      <c r="H9" s="82">
        <v>2.3970040659015437</v>
      </c>
      <c r="I9" s="82">
        <v>0.5441409615138196</v>
      </c>
      <c r="J9" s="82"/>
      <c r="K9" s="82"/>
      <c r="L9" s="82"/>
      <c r="M9" s="82"/>
      <c r="N9" s="82"/>
      <c r="O9" s="82"/>
      <c r="P9" s="82"/>
      <c r="Q9" s="82"/>
      <c r="R9" s="82"/>
      <c r="S9" s="84">
        <v>28.563085879513938</v>
      </c>
    </row>
    <row r="10" spans="1:19" ht="12.75">
      <c r="A10" s="85" t="s">
        <v>2</v>
      </c>
      <c r="B10" s="86" t="s">
        <v>62</v>
      </c>
      <c r="C10" s="83"/>
      <c r="D10" s="83"/>
      <c r="E10" s="83"/>
      <c r="F10" s="83"/>
      <c r="G10" s="82">
        <v>17.935286815124094</v>
      </c>
      <c r="H10" s="82">
        <v>23.37078964254005</v>
      </c>
      <c r="I10" s="82">
        <v>15.78008788390077</v>
      </c>
      <c r="J10" s="82">
        <v>4.8979124169624475</v>
      </c>
      <c r="K10" s="82">
        <v>1.6931823711323593</v>
      </c>
      <c r="L10" s="82"/>
      <c r="M10" s="82"/>
      <c r="N10" s="82"/>
      <c r="O10" s="82"/>
      <c r="P10" s="82"/>
      <c r="Q10" s="82"/>
      <c r="R10" s="82"/>
      <c r="S10" s="84">
        <v>63.677259129659724</v>
      </c>
    </row>
    <row r="11" spans="1:19" ht="12.75">
      <c r="A11" s="85" t="s">
        <v>63</v>
      </c>
      <c r="B11" s="86" t="s">
        <v>68</v>
      </c>
      <c r="C11" s="83"/>
      <c r="D11" s="83"/>
      <c r="E11" s="83"/>
      <c r="F11" s="83"/>
      <c r="G11" s="83"/>
      <c r="H11" s="82"/>
      <c r="I11" s="82">
        <v>4.897268653624376</v>
      </c>
      <c r="J11" s="82">
        <v>15.10189661896755</v>
      </c>
      <c r="K11" s="82">
        <v>13.545458969058874</v>
      </c>
      <c r="L11" s="82">
        <v>9.945346760285585</v>
      </c>
      <c r="M11" s="82">
        <v>8.198985593266066</v>
      </c>
      <c r="N11" s="82">
        <v>2.743754384071656</v>
      </c>
      <c r="O11" s="82"/>
      <c r="P11" s="82"/>
      <c r="Q11" s="82"/>
      <c r="R11" s="82"/>
      <c r="S11" s="84">
        <v>54.432710979274106</v>
      </c>
    </row>
    <row r="12" spans="1:19" ht="12.75">
      <c r="A12" s="85" t="s">
        <v>69</v>
      </c>
      <c r="B12" s="86" t="s">
        <v>73</v>
      </c>
      <c r="C12" s="83"/>
      <c r="D12" s="83"/>
      <c r="E12" s="83"/>
      <c r="F12" s="83"/>
      <c r="G12" s="83"/>
      <c r="H12" s="82"/>
      <c r="I12" s="82"/>
      <c r="J12" s="82"/>
      <c r="K12" s="82"/>
      <c r="L12" s="82">
        <v>4.801201884275799</v>
      </c>
      <c r="M12" s="82">
        <v>9.62489613122538</v>
      </c>
      <c r="N12" s="82">
        <v>12.804187125667728</v>
      </c>
      <c r="O12" s="82">
        <v>11.077863622275288</v>
      </c>
      <c r="P12" s="82">
        <v>6.315221496789511</v>
      </c>
      <c r="Q12" s="82">
        <v>2.9259713498638655</v>
      </c>
      <c r="R12" s="82">
        <v>4.059785247936114</v>
      </c>
      <c r="S12" s="84">
        <v>51.60912685803368</v>
      </c>
    </row>
    <row r="13" spans="1:19" ht="12.75">
      <c r="A13" s="85" t="s">
        <v>74</v>
      </c>
      <c r="B13" s="86" t="s">
        <v>77</v>
      </c>
      <c r="C13" s="83"/>
      <c r="D13" s="83"/>
      <c r="E13" s="83"/>
      <c r="F13" s="83"/>
      <c r="G13" s="83"/>
      <c r="H13" s="82"/>
      <c r="I13" s="82"/>
      <c r="J13" s="82"/>
      <c r="K13" s="82"/>
      <c r="L13" s="82"/>
      <c r="M13" s="82"/>
      <c r="N13" s="82">
        <v>4.5729239734527605</v>
      </c>
      <c r="O13" s="82">
        <v>10.57432436671732</v>
      </c>
      <c r="P13" s="82">
        <v>15.336966492203098</v>
      </c>
      <c r="Q13" s="82">
        <v>21.213292286513028</v>
      </c>
      <c r="R13" s="82">
        <v>17.592402741056492</v>
      </c>
      <c r="S13" s="84">
        <v>69.2899098599427</v>
      </c>
    </row>
    <row r="14" spans="1:19" ht="13.5" thickBot="1">
      <c r="A14" s="88">
        <v>32</v>
      </c>
      <c r="B14" s="73" t="s">
        <v>80</v>
      </c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82">
        <v>2.9259713498638655</v>
      </c>
      <c r="R14" s="82">
        <v>5.413046997248151</v>
      </c>
      <c r="S14" s="84">
        <v>8.339018347112017</v>
      </c>
    </row>
    <row r="15" spans="1:19" ht="13.5" thickBot="1">
      <c r="A15" s="238" t="s">
        <v>3</v>
      </c>
      <c r="B15" s="239"/>
      <c r="C15" s="84">
        <v>162.47837522109728</v>
      </c>
      <c r="D15" s="84">
        <v>109.69061971273347</v>
      </c>
      <c r="E15" s="84">
        <v>79.26952014737579</v>
      </c>
      <c r="F15" s="84">
        <v>44.037855043139096</v>
      </c>
      <c r="G15" s="84">
        <v>32.02729788415017</v>
      </c>
      <c r="H15" s="84">
        <v>25.767793708441594</v>
      </c>
      <c r="I15" s="84">
        <v>21.221497499038964</v>
      </c>
      <c r="J15" s="84">
        <v>19.999809035929996</v>
      </c>
      <c r="K15" s="84">
        <v>15.238641340191233</v>
      </c>
      <c r="L15" s="84">
        <v>14.746548644561383</v>
      </c>
      <c r="M15" s="84">
        <v>17.823881724491446</v>
      </c>
      <c r="N15" s="84">
        <v>20.120865483192144</v>
      </c>
      <c r="O15" s="84">
        <v>21.65218798899261</v>
      </c>
      <c r="P15" s="84">
        <v>21.65218798899261</v>
      </c>
      <c r="Q15" s="84">
        <v>27.065234986240757</v>
      </c>
      <c r="R15" s="84">
        <v>27.06523498624076</v>
      </c>
      <c r="S15" s="84">
        <v>659.8575513948093</v>
      </c>
    </row>
    <row r="16" spans="1:2" ht="12.75">
      <c r="A16" s="94"/>
      <c r="B16" s="94"/>
    </row>
    <row r="17" spans="1:2" ht="12.75">
      <c r="A17" s="94"/>
      <c r="B17" s="94"/>
    </row>
    <row r="19" ht="13.5" thickBot="1"/>
    <row r="20" spans="1:19" ht="13.5" thickBot="1">
      <c r="A20" s="240" t="s">
        <v>30</v>
      </c>
      <c r="B20" s="241"/>
      <c r="C20" s="235" t="s">
        <v>28</v>
      </c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7"/>
    </row>
    <row r="21" spans="1:19" ht="27" thickBot="1">
      <c r="A21" s="77" t="s">
        <v>81</v>
      </c>
      <c r="B21" s="7" t="s">
        <v>0</v>
      </c>
      <c r="C21" s="5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7" t="s">
        <v>27</v>
      </c>
    </row>
    <row r="22" spans="1:19" ht="12.75">
      <c r="A22" s="95" t="s">
        <v>48</v>
      </c>
      <c r="B22" s="96" t="s">
        <v>47</v>
      </c>
      <c r="C22" s="98">
        <v>163.95545135947089</v>
      </c>
      <c r="D22" s="99">
        <v>10.798810455089503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100">
        <f aca="true" t="shared" si="0" ref="S22:S30">SUM(C22:R22)</f>
        <v>174.75426181456038</v>
      </c>
    </row>
    <row r="23" spans="1:19" ht="12.75">
      <c r="A23" s="101" t="s">
        <v>53</v>
      </c>
      <c r="B23" s="102" t="s">
        <v>51</v>
      </c>
      <c r="C23" s="104"/>
      <c r="D23" s="82">
        <v>99.88899670957791</v>
      </c>
      <c r="E23" s="82">
        <v>79.99015214871557</v>
      </c>
      <c r="F23" s="82">
        <v>18.66404365555586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100">
        <f t="shared" si="0"/>
        <v>198.54319251384936</v>
      </c>
    </row>
    <row r="24" spans="1:19" ht="12.75">
      <c r="A24" s="101" t="s">
        <v>61</v>
      </c>
      <c r="B24" s="102" t="s">
        <v>56</v>
      </c>
      <c r="C24" s="104"/>
      <c r="D24" s="82"/>
      <c r="E24" s="82"/>
      <c r="F24" s="82">
        <v>25.774155524339047</v>
      </c>
      <c r="G24" s="82">
        <v>21.10592988580731</v>
      </c>
      <c r="H24" s="82">
        <v>2.3638223980471214</v>
      </c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100">
        <f t="shared" si="0"/>
        <v>49.24390780819348</v>
      </c>
    </row>
    <row r="25" spans="1:19" ht="12.75">
      <c r="A25" s="101" t="s">
        <v>67</v>
      </c>
      <c r="B25" s="102" t="s">
        <v>62</v>
      </c>
      <c r="C25" s="104"/>
      <c r="D25" s="82"/>
      <c r="E25" s="82"/>
      <c r="F25" s="82"/>
      <c r="G25" s="82">
        <v>11.212525251835133</v>
      </c>
      <c r="H25" s="82">
        <v>23.638223980471217</v>
      </c>
      <c r="I25" s="82">
        <v>14.825367833244705</v>
      </c>
      <c r="J25" s="82">
        <v>5.935772200503288</v>
      </c>
      <c r="K25" s="82">
        <v>1.6475544046375588</v>
      </c>
      <c r="L25" s="82">
        <v>0.6763912808042618</v>
      </c>
      <c r="M25" s="82">
        <v>0.6917660389575352</v>
      </c>
      <c r="N25" s="82"/>
      <c r="O25" s="82"/>
      <c r="P25" s="82"/>
      <c r="Q25" s="82"/>
      <c r="R25" s="82"/>
      <c r="S25" s="100">
        <f t="shared" si="0"/>
        <v>58.62760099045369</v>
      </c>
    </row>
    <row r="26" spans="1:19" ht="12.75">
      <c r="A26" s="101" t="s">
        <v>70</v>
      </c>
      <c r="B26" s="102" t="s">
        <v>68</v>
      </c>
      <c r="C26" s="104"/>
      <c r="D26" s="82"/>
      <c r="E26" s="82"/>
      <c r="F26" s="82"/>
      <c r="G26" s="82"/>
      <c r="H26" s="82"/>
      <c r="I26" s="82">
        <v>6.58905237033098</v>
      </c>
      <c r="J26" s="82">
        <v>14.245853281207893</v>
      </c>
      <c r="K26" s="82">
        <v>12.082065634008762</v>
      </c>
      <c r="L26" s="82">
        <v>9.131282290857534</v>
      </c>
      <c r="M26" s="82">
        <v>5.880011331139049</v>
      </c>
      <c r="N26" s="82">
        <v>1.9336935659171668</v>
      </c>
      <c r="O26" s="82">
        <v>1.9421356499217612</v>
      </c>
      <c r="P26" s="82"/>
      <c r="Q26" s="82"/>
      <c r="R26" s="82"/>
      <c r="S26" s="100">
        <f t="shared" si="0"/>
        <v>51.804094123383145</v>
      </c>
    </row>
    <row r="27" spans="1:19" ht="12.75">
      <c r="A27" s="101" t="s">
        <v>69</v>
      </c>
      <c r="B27" s="102" t="s">
        <v>73</v>
      </c>
      <c r="C27" s="104"/>
      <c r="D27" s="82"/>
      <c r="E27" s="82"/>
      <c r="F27" s="82"/>
      <c r="G27" s="82"/>
      <c r="H27" s="82"/>
      <c r="I27" s="82"/>
      <c r="J27" s="82"/>
      <c r="K27" s="82">
        <v>1.6475544046375588</v>
      </c>
      <c r="L27" s="82">
        <v>5.072934606031963</v>
      </c>
      <c r="M27" s="82">
        <v>11.41413964279933</v>
      </c>
      <c r="N27" s="82">
        <v>14.019278352899459</v>
      </c>
      <c r="O27" s="82">
        <v>10.196212162089246</v>
      </c>
      <c r="P27" s="82">
        <v>7.437966318849298</v>
      </c>
      <c r="Q27" s="82">
        <v>2.2144283170560617</v>
      </c>
      <c r="R27" s="82"/>
      <c r="S27" s="100">
        <f t="shared" si="0"/>
        <v>52.00251380436292</v>
      </c>
    </row>
    <row r="28" spans="1:19" ht="12.75">
      <c r="A28" s="101" t="s">
        <v>74</v>
      </c>
      <c r="B28" s="102" t="s">
        <v>77</v>
      </c>
      <c r="C28" s="104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>
        <v>4.350810523313625</v>
      </c>
      <c r="O28" s="82">
        <v>9.710678249608806</v>
      </c>
      <c r="P28" s="82">
        <v>14.411059742770515</v>
      </c>
      <c r="Q28" s="82">
        <v>20.667997625856575</v>
      </c>
      <c r="R28" s="82">
        <v>21.84902606161981</v>
      </c>
      <c r="S28" s="100">
        <f t="shared" si="0"/>
        <v>70.98957220316933</v>
      </c>
    </row>
    <row r="29" spans="1:19" ht="13.5" thickBot="1">
      <c r="A29" s="105">
        <v>32</v>
      </c>
      <c r="B29" s="106" t="s">
        <v>80</v>
      </c>
      <c r="C29" s="104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>
        <v>4.428856634112123</v>
      </c>
      <c r="R29" s="82">
        <v>5.4622565154049525</v>
      </c>
      <c r="S29" s="107">
        <f t="shared" si="0"/>
        <v>9.891113149517075</v>
      </c>
    </row>
    <row r="30" spans="1:19" ht="13.5" thickBot="1">
      <c r="A30" s="244" t="s">
        <v>3</v>
      </c>
      <c r="B30" s="247"/>
      <c r="C30" s="92">
        <f aca="true" t="shared" si="1" ref="C30:R30">SUM(C22:C29)</f>
        <v>163.95545135947089</v>
      </c>
      <c r="D30" s="92">
        <f t="shared" si="1"/>
        <v>110.68780716466742</v>
      </c>
      <c r="E30" s="92">
        <f t="shared" si="1"/>
        <v>79.99015214871557</v>
      </c>
      <c r="F30" s="92">
        <f t="shared" si="1"/>
        <v>44.43819917989491</v>
      </c>
      <c r="G30" s="92">
        <f t="shared" si="1"/>
        <v>32.318455137642445</v>
      </c>
      <c r="H30" s="92">
        <f t="shared" si="1"/>
        <v>26.002046378518337</v>
      </c>
      <c r="I30" s="92">
        <f t="shared" si="1"/>
        <v>21.414420203575684</v>
      </c>
      <c r="J30" s="92">
        <f t="shared" si="1"/>
        <v>20.18162548171118</v>
      </c>
      <c r="K30" s="92">
        <f t="shared" si="1"/>
        <v>15.377174443283879</v>
      </c>
      <c r="L30" s="108">
        <f t="shared" si="1"/>
        <v>14.880608177693759</v>
      </c>
      <c r="M30" s="108">
        <f t="shared" si="1"/>
        <v>17.985917012895914</v>
      </c>
      <c r="N30" s="108">
        <f t="shared" si="1"/>
        <v>20.303782442130252</v>
      </c>
      <c r="O30" s="108">
        <f t="shared" si="1"/>
        <v>21.849026061619814</v>
      </c>
      <c r="P30" s="108">
        <f t="shared" si="1"/>
        <v>21.849026061619814</v>
      </c>
      <c r="Q30" s="108">
        <f t="shared" si="1"/>
        <v>27.31128257702476</v>
      </c>
      <c r="R30" s="109">
        <f t="shared" si="1"/>
        <v>27.311282577024762</v>
      </c>
      <c r="S30" s="110">
        <f t="shared" si="0"/>
        <v>665.8562564074894</v>
      </c>
    </row>
    <row r="34" ht="13.5" thickBot="1"/>
    <row r="35" spans="1:19" ht="13.5" thickBot="1">
      <c r="A35" s="240" t="s">
        <v>41</v>
      </c>
      <c r="B35" s="241"/>
      <c r="C35" s="235" t="s">
        <v>28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7"/>
    </row>
    <row r="36" spans="1:19" ht="27" thickBot="1">
      <c r="A36" s="77" t="s">
        <v>81</v>
      </c>
      <c r="B36" s="7" t="s">
        <v>0</v>
      </c>
      <c r="C36" s="5">
        <v>2</v>
      </c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8</v>
      </c>
      <c r="J36" s="6">
        <v>9</v>
      </c>
      <c r="K36" s="6">
        <v>10</v>
      </c>
      <c r="L36" s="6">
        <v>11</v>
      </c>
      <c r="M36" s="6">
        <v>12</v>
      </c>
      <c r="N36" s="6">
        <v>13</v>
      </c>
      <c r="O36" s="6">
        <v>14</v>
      </c>
      <c r="P36" s="6">
        <v>15</v>
      </c>
      <c r="Q36" s="6">
        <v>16</v>
      </c>
      <c r="R36" s="6">
        <v>17</v>
      </c>
      <c r="S36" s="7" t="s">
        <v>27</v>
      </c>
    </row>
    <row r="37" spans="1:19" ht="12.75">
      <c r="A37" s="101" t="s">
        <v>49</v>
      </c>
      <c r="B37" s="111" t="s">
        <v>47</v>
      </c>
      <c r="C37" s="112">
        <v>163.95545135947089</v>
      </c>
      <c r="D37" s="113">
        <v>18.89791829640663</v>
      </c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00">
        <f aca="true" t="shared" si="2" ref="S37:S44">SUM(C37:R37)</f>
        <v>182.85336965587751</v>
      </c>
    </row>
    <row r="38" spans="1:19" ht="12.75">
      <c r="A38" s="101" t="s">
        <v>54</v>
      </c>
      <c r="B38" s="111" t="s">
        <v>51</v>
      </c>
      <c r="C38" s="114"/>
      <c r="D38" s="115">
        <v>91.78988886826077</v>
      </c>
      <c r="E38" s="115">
        <v>79.99015214871557</v>
      </c>
      <c r="F38" s="115">
        <v>27.551683491534845</v>
      </c>
      <c r="G38" s="82">
        <v>6.336951987773029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100">
        <f t="shared" si="2"/>
        <v>205.6686764962842</v>
      </c>
    </row>
    <row r="39" spans="1:19" ht="12.75">
      <c r="A39" s="101" t="s">
        <v>59</v>
      </c>
      <c r="B39" s="111" t="s">
        <v>56</v>
      </c>
      <c r="C39" s="114"/>
      <c r="D39" s="115"/>
      <c r="E39" s="115"/>
      <c r="F39" s="115">
        <v>16.886515688360067</v>
      </c>
      <c r="G39" s="82">
        <v>20.27824636087369</v>
      </c>
      <c r="H39" s="82">
        <v>18.745661342652753</v>
      </c>
      <c r="I39" s="82">
        <v>4.282884040715137</v>
      </c>
      <c r="J39" s="82"/>
      <c r="K39" s="82"/>
      <c r="L39" s="82"/>
      <c r="M39" s="82"/>
      <c r="N39" s="82"/>
      <c r="O39" s="82"/>
      <c r="P39" s="82"/>
      <c r="Q39" s="82"/>
      <c r="R39" s="82"/>
      <c r="S39" s="100">
        <f t="shared" si="2"/>
        <v>60.19330743260165</v>
      </c>
    </row>
    <row r="40" spans="1:19" ht="12.75">
      <c r="A40" s="101" t="s">
        <v>65</v>
      </c>
      <c r="B40" s="111" t="s">
        <v>62</v>
      </c>
      <c r="C40" s="114"/>
      <c r="D40" s="115"/>
      <c r="E40" s="115"/>
      <c r="F40" s="115"/>
      <c r="G40" s="82">
        <v>5.703256788995725</v>
      </c>
      <c r="H40" s="82">
        <v>7.2563850358655815</v>
      </c>
      <c r="I40" s="82">
        <v>14.454733637413588</v>
      </c>
      <c r="J40" s="82">
        <v>10.494445250489814</v>
      </c>
      <c r="K40" s="82">
        <v>4.6680708131397495</v>
      </c>
      <c r="L40" s="82">
        <v>2.422424587066426</v>
      </c>
      <c r="M40" s="82">
        <v>1.3835320779150704</v>
      </c>
      <c r="N40" s="82">
        <v>1.384348802872517</v>
      </c>
      <c r="O40" s="117">
        <v>0.4749788274265177</v>
      </c>
      <c r="P40" s="82"/>
      <c r="Q40" s="82"/>
      <c r="R40" s="82"/>
      <c r="S40" s="100">
        <f t="shared" si="2"/>
        <v>48.242175821184986</v>
      </c>
    </row>
    <row r="41" spans="1:19" ht="12.75">
      <c r="A41" s="101">
        <v>13</v>
      </c>
      <c r="B41" s="111" t="s">
        <v>68</v>
      </c>
      <c r="C41" s="114"/>
      <c r="D41" s="115"/>
      <c r="E41" s="115"/>
      <c r="F41" s="115"/>
      <c r="G41" s="82"/>
      <c r="H41" s="82"/>
      <c r="I41" s="82">
        <v>2.6768025254469605</v>
      </c>
      <c r="J41" s="82">
        <v>9.687180231221367</v>
      </c>
      <c r="K41" s="82">
        <v>10.709103630144131</v>
      </c>
      <c r="L41" s="82">
        <v>10.727880314151314</v>
      </c>
      <c r="M41" s="82">
        <v>9.684724545405492</v>
      </c>
      <c r="N41" s="82">
        <v>2.3072480047875286</v>
      </c>
      <c r="O41" s="82">
        <v>1.4249364822795532</v>
      </c>
      <c r="P41" s="117">
        <v>0.9499576548530354</v>
      </c>
      <c r="Q41" s="82"/>
      <c r="R41" s="82"/>
      <c r="S41" s="100">
        <f t="shared" si="2"/>
        <v>48.16783338828939</v>
      </c>
    </row>
    <row r="42" spans="1:19" ht="12.75">
      <c r="A42" s="101" t="s">
        <v>75</v>
      </c>
      <c r="B42" s="111" t="s">
        <v>73</v>
      </c>
      <c r="C42" s="114"/>
      <c r="D42" s="115"/>
      <c r="E42" s="115"/>
      <c r="F42" s="115"/>
      <c r="G42" s="82"/>
      <c r="H42" s="82"/>
      <c r="I42" s="82"/>
      <c r="J42" s="82"/>
      <c r="K42" s="82"/>
      <c r="L42" s="82">
        <v>1.7303032764760184</v>
      </c>
      <c r="M42" s="82">
        <v>6.917660389575351</v>
      </c>
      <c r="N42" s="82">
        <v>14.766387230640184</v>
      </c>
      <c r="O42" s="82">
        <v>9.974555375956871</v>
      </c>
      <c r="P42" s="82">
        <v>2.8498729645591063</v>
      </c>
      <c r="Q42" s="82"/>
      <c r="R42" s="82"/>
      <c r="S42" s="100">
        <f t="shared" si="2"/>
        <v>36.23877923720753</v>
      </c>
    </row>
    <row r="43" spans="1:19" ht="13.5" thickBot="1">
      <c r="A43" s="105" t="s">
        <v>78</v>
      </c>
      <c r="B43" s="118" t="s">
        <v>77</v>
      </c>
      <c r="C43" s="114"/>
      <c r="D43" s="115"/>
      <c r="E43" s="115"/>
      <c r="F43" s="115"/>
      <c r="G43" s="82"/>
      <c r="H43" s="82"/>
      <c r="I43" s="82"/>
      <c r="J43" s="82"/>
      <c r="K43" s="82"/>
      <c r="L43" s="82"/>
      <c r="M43" s="82"/>
      <c r="N43" s="82">
        <v>1.845798403830023</v>
      </c>
      <c r="O43" s="82">
        <v>9.024597721103836</v>
      </c>
      <c r="P43" s="82">
        <v>18.999153097060706</v>
      </c>
      <c r="Q43" s="82">
        <v>27.311282577024762</v>
      </c>
      <c r="R43" s="82">
        <v>27.311282577024762</v>
      </c>
      <c r="S43" s="107">
        <f t="shared" si="2"/>
        <v>84.4921143760441</v>
      </c>
    </row>
    <row r="44" spans="1:19" ht="13.5" thickBot="1">
      <c r="A44" s="238" t="s">
        <v>3</v>
      </c>
      <c r="B44" s="239"/>
      <c r="C44" s="92">
        <f aca="true" t="shared" si="3" ref="C44:R44">SUM(C37:C43)</f>
        <v>163.95545135947089</v>
      </c>
      <c r="D44" s="92">
        <f t="shared" si="3"/>
        <v>110.6878071646674</v>
      </c>
      <c r="E44" s="92">
        <f t="shared" si="3"/>
        <v>79.99015214871557</v>
      </c>
      <c r="F44" s="92">
        <f t="shared" si="3"/>
        <v>44.43819917989491</v>
      </c>
      <c r="G44" s="108">
        <f t="shared" si="3"/>
        <v>32.318455137642445</v>
      </c>
      <c r="H44" s="108">
        <f t="shared" si="3"/>
        <v>26.002046378518333</v>
      </c>
      <c r="I44" s="108">
        <f t="shared" si="3"/>
        <v>21.414420203575684</v>
      </c>
      <c r="J44" s="108">
        <f t="shared" si="3"/>
        <v>20.18162548171118</v>
      </c>
      <c r="K44" s="108">
        <f t="shared" si="3"/>
        <v>15.37717444328388</v>
      </c>
      <c r="L44" s="108">
        <f t="shared" si="3"/>
        <v>14.880608177693759</v>
      </c>
      <c r="M44" s="108">
        <f t="shared" si="3"/>
        <v>17.985917012895914</v>
      </c>
      <c r="N44" s="108">
        <f t="shared" si="3"/>
        <v>20.303782442130252</v>
      </c>
      <c r="O44" s="108">
        <f t="shared" si="3"/>
        <v>20.89906840676678</v>
      </c>
      <c r="P44" s="108">
        <f t="shared" si="3"/>
        <v>22.798983716472847</v>
      </c>
      <c r="Q44" s="108">
        <f t="shared" si="3"/>
        <v>27.311282577024762</v>
      </c>
      <c r="R44" s="109">
        <f t="shared" si="3"/>
        <v>27.311282577024762</v>
      </c>
      <c r="S44" s="110">
        <f t="shared" si="2"/>
        <v>665.8562564074894</v>
      </c>
    </row>
    <row r="45" ht="12.75">
      <c r="S45" s="81"/>
    </row>
    <row r="48" ht="13.5" thickBot="1"/>
    <row r="49" spans="1:19" ht="13.5" thickBot="1">
      <c r="A49" s="240" t="s">
        <v>42</v>
      </c>
      <c r="B49" s="241"/>
      <c r="C49" s="235" t="s">
        <v>28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6"/>
      <c r="R49" s="236"/>
      <c r="S49" s="237"/>
    </row>
    <row r="50" spans="1:19" ht="27" thickBot="1">
      <c r="A50" s="77" t="s">
        <v>81</v>
      </c>
      <c r="B50" s="7" t="s">
        <v>0</v>
      </c>
      <c r="C50" s="5">
        <v>2</v>
      </c>
      <c r="D50" s="6">
        <v>3</v>
      </c>
      <c r="E50" s="6">
        <v>4</v>
      </c>
      <c r="F50" s="6">
        <v>5</v>
      </c>
      <c r="G50" s="6">
        <v>6</v>
      </c>
      <c r="H50" s="6">
        <v>7</v>
      </c>
      <c r="I50" s="6">
        <v>8</v>
      </c>
      <c r="J50" s="6">
        <v>9</v>
      </c>
      <c r="K50" s="6">
        <v>10</v>
      </c>
      <c r="L50" s="6">
        <v>11</v>
      </c>
      <c r="M50" s="6">
        <v>12</v>
      </c>
      <c r="N50" s="6">
        <v>13</v>
      </c>
      <c r="O50" s="6">
        <v>14</v>
      </c>
      <c r="P50" s="6">
        <v>15</v>
      </c>
      <c r="Q50" s="6">
        <v>16</v>
      </c>
      <c r="R50" s="6">
        <v>17</v>
      </c>
      <c r="S50" s="7" t="s">
        <v>27</v>
      </c>
    </row>
    <row r="51" spans="1:19" ht="12.75">
      <c r="A51" s="95" t="s">
        <v>49</v>
      </c>
      <c r="B51" s="119" t="s">
        <v>47</v>
      </c>
      <c r="C51" s="112">
        <v>163.95545135947089</v>
      </c>
      <c r="D51" s="113">
        <v>23.71881582100016</v>
      </c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00">
        <f aca="true" t="shared" si="4" ref="S51:S58">SUM(C51:R51)</f>
        <v>187.67426718047105</v>
      </c>
    </row>
    <row r="52" spans="1:19" ht="12.75">
      <c r="A52" s="101" t="s">
        <v>54</v>
      </c>
      <c r="B52" s="111" t="s">
        <v>51</v>
      </c>
      <c r="C52" s="114"/>
      <c r="D52" s="115">
        <v>86.96899134366724</v>
      </c>
      <c r="E52" s="115">
        <v>79.99015214871557</v>
      </c>
      <c r="F52" s="115">
        <v>24.397442687001124</v>
      </c>
      <c r="G52" s="82">
        <v>3.2318455137642443</v>
      </c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100">
        <f t="shared" si="4"/>
        <v>194.58843169314818</v>
      </c>
    </row>
    <row r="53" spans="1:19" ht="12.75">
      <c r="A53" s="101" t="s">
        <v>60</v>
      </c>
      <c r="B53" s="111" t="s">
        <v>56</v>
      </c>
      <c r="C53" s="114"/>
      <c r="D53" s="115"/>
      <c r="E53" s="115"/>
      <c r="F53" s="115">
        <v>20.04075649289378</v>
      </c>
      <c r="G53" s="82">
        <v>15.512858466068373</v>
      </c>
      <c r="H53" s="82">
        <v>1.8140962589663954</v>
      </c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100">
        <f t="shared" si="4"/>
        <v>37.36771121792855</v>
      </c>
    </row>
    <row r="54" spans="1:19" ht="12.75">
      <c r="A54" s="101" t="s">
        <v>66</v>
      </c>
      <c r="B54" s="111" t="s">
        <v>62</v>
      </c>
      <c r="C54" s="114"/>
      <c r="D54" s="115"/>
      <c r="E54" s="115"/>
      <c r="F54" s="115"/>
      <c r="G54" s="82">
        <v>13.573751157809827</v>
      </c>
      <c r="H54" s="82">
        <v>21.76915510759675</v>
      </c>
      <c r="I54" s="82">
        <v>12.079929345606796</v>
      </c>
      <c r="J54" s="82">
        <v>3.1657451736017537</v>
      </c>
      <c r="K54" s="82">
        <v>0.8237772023187794</v>
      </c>
      <c r="L54" s="82">
        <v>0.3460606552952037</v>
      </c>
      <c r="M54" s="82">
        <v>1.0180707743148631</v>
      </c>
      <c r="N54" s="82"/>
      <c r="O54" s="82"/>
      <c r="P54" s="82"/>
      <c r="Q54" s="82"/>
      <c r="R54" s="82"/>
      <c r="S54" s="100">
        <f t="shared" si="4"/>
        <v>52.776489416543974</v>
      </c>
    </row>
    <row r="55" spans="1:19" ht="12.75">
      <c r="A55" s="101" t="s">
        <v>71</v>
      </c>
      <c r="B55" s="111" t="s">
        <v>68</v>
      </c>
      <c r="C55" s="114"/>
      <c r="D55" s="115"/>
      <c r="E55" s="115"/>
      <c r="F55" s="115"/>
      <c r="G55" s="82"/>
      <c r="H55" s="82">
        <v>2.418795011955194</v>
      </c>
      <c r="I55" s="82">
        <v>9.334490857968888</v>
      </c>
      <c r="J55" s="82">
        <v>17.015880308109427</v>
      </c>
      <c r="K55" s="82">
        <v>13.729620038646322</v>
      </c>
      <c r="L55" s="82">
        <v>11.766062280036927</v>
      </c>
      <c r="M55" s="82">
        <v>8.823280044062146</v>
      </c>
      <c r="N55" s="82">
        <v>5.317657306272209</v>
      </c>
      <c r="O55" s="82">
        <v>2.4276695624022016</v>
      </c>
      <c r="P55" s="82"/>
      <c r="Q55" s="82"/>
      <c r="R55" s="82"/>
      <c r="S55" s="100">
        <f t="shared" si="4"/>
        <v>70.83345540945331</v>
      </c>
    </row>
    <row r="56" spans="1:19" ht="12.75">
      <c r="A56" s="101" t="s">
        <v>75</v>
      </c>
      <c r="B56" s="111" t="s">
        <v>73</v>
      </c>
      <c r="C56" s="114"/>
      <c r="D56" s="115"/>
      <c r="E56" s="115"/>
      <c r="F56" s="115"/>
      <c r="G56" s="82"/>
      <c r="H56" s="82"/>
      <c r="I56" s="82"/>
      <c r="J56" s="82"/>
      <c r="K56" s="82">
        <v>0.8237772023187794</v>
      </c>
      <c r="L56" s="82">
        <v>2.7684852423616295</v>
      </c>
      <c r="M56" s="82">
        <v>8.144566194518905</v>
      </c>
      <c r="N56" s="82">
        <v>14.502701744378752</v>
      </c>
      <c r="O56" s="82">
        <v>11.167279987050128</v>
      </c>
      <c r="P56" s="82">
        <v>5.699745929118213</v>
      </c>
      <c r="Q56" s="82">
        <v>3.6907138617601034</v>
      </c>
      <c r="R56" s="82"/>
      <c r="S56" s="100">
        <f t="shared" si="4"/>
        <v>46.79727016150651</v>
      </c>
    </row>
    <row r="57" spans="1:19" ht="13.5" thickBot="1">
      <c r="A57" s="105" t="s">
        <v>78</v>
      </c>
      <c r="B57" s="118" t="s">
        <v>77</v>
      </c>
      <c r="C57" s="114"/>
      <c r="D57" s="115"/>
      <c r="E57" s="115"/>
      <c r="F57" s="115"/>
      <c r="G57" s="82"/>
      <c r="H57" s="82"/>
      <c r="I57" s="82"/>
      <c r="J57" s="82"/>
      <c r="K57" s="82"/>
      <c r="L57" s="82"/>
      <c r="M57" s="82"/>
      <c r="N57" s="82">
        <v>0.4834233914792917</v>
      </c>
      <c r="O57" s="82">
        <v>8.254076512167485</v>
      </c>
      <c r="P57" s="82">
        <v>16.1492801325016</v>
      </c>
      <c r="Q57" s="82">
        <v>23.62056871526466</v>
      </c>
      <c r="R57" s="82">
        <v>27.311282577024762</v>
      </c>
      <c r="S57" s="107">
        <f t="shared" si="4"/>
        <v>75.8186313284378</v>
      </c>
    </row>
    <row r="58" spans="1:19" ht="13.5" thickBot="1">
      <c r="A58" s="244" t="s">
        <v>3</v>
      </c>
      <c r="B58" s="245"/>
      <c r="C58" s="92">
        <f aca="true" t="shared" si="5" ref="C58:R58">SUM(C51:C57)</f>
        <v>163.95545135947089</v>
      </c>
      <c r="D58" s="92">
        <f t="shared" si="5"/>
        <v>110.6878071646674</v>
      </c>
      <c r="E58" s="92">
        <f t="shared" si="5"/>
        <v>79.99015214871557</v>
      </c>
      <c r="F58" s="92">
        <f t="shared" si="5"/>
        <v>44.43819917989491</v>
      </c>
      <c r="G58" s="108">
        <f t="shared" si="5"/>
        <v>32.318455137642445</v>
      </c>
      <c r="H58" s="108">
        <f t="shared" si="5"/>
        <v>26.002046378518337</v>
      </c>
      <c r="I58" s="108">
        <f t="shared" si="5"/>
        <v>21.414420203575684</v>
      </c>
      <c r="J58" s="108">
        <f t="shared" si="5"/>
        <v>20.18162548171118</v>
      </c>
      <c r="K58" s="108">
        <f t="shared" si="5"/>
        <v>15.377174443283883</v>
      </c>
      <c r="L58" s="108">
        <f t="shared" si="5"/>
        <v>14.88060817769376</v>
      </c>
      <c r="M58" s="108">
        <f t="shared" si="5"/>
        <v>17.985917012895914</v>
      </c>
      <c r="N58" s="108">
        <f t="shared" si="5"/>
        <v>20.303782442130252</v>
      </c>
      <c r="O58" s="108">
        <f t="shared" si="5"/>
        <v>21.849026061619814</v>
      </c>
      <c r="P58" s="108">
        <f t="shared" si="5"/>
        <v>21.849026061619814</v>
      </c>
      <c r="Q58" s="108">
        <f t="shared" si="5"/>
        <v>27.311282577024762</v>
      </c>
      <c r="R58" s="108">
        <f t="shared" si="5"/>
        <v>27.311282577024762</v>
      </c>
      <c r="S58" s="110">
        <f t="shared" si="4"/>
        <v>665.8562564074894</v>
      </c>
    </row>
    <row r="62" ht="13.5" thickBot="1"/>
    <row r="63" spans="1:19" ht="13.5" thickBot="1">
      <c r="A63" s="240" t="s">
        <v>44</v>
      </c>
      <c r="B63" s="241"/>
      <c r="C63" s="235" t="s">
        <v>28</v>
      </c>
      <c r="D63" s="236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6"/>
      <c r="P63" s="236"/>
      <c r="Q63" s="236"/>
      <c r="R63" s="236"/>
      <c r="S63" s="237"/>
    </row>
    <row r="64" spans="1:19" ht="27" thickBot="1">
      <c r="A64" s="77" t="s">
        <v>81</v>
      </c>
      <c r="B64" s="7" t="s">
        <v>0</v>
      </c>
      <c r="C64" s="5">
        <v>2</v>
      </c>
      <c r="D64" s="6">
        <v>3</v>
      </c>
      <c r="E64" s="6">
        <v>4</v>
      </c>
      <c r="F64" s="6">
        <v>5</v>
      </c>
      <c r="G64" s="6">
        <v>6</v>
      </c>
      <c r="H64" s="6">
        <v>7</v>
      </c>
      <c r="I64" s="6">
        <v>8</v>
      </c>
      <c r="J64" s="6">
        <v>9</v>
      </c>
      <c r="K64" s="6">
        <v>10</v>
      </c>
      <c r="L64" s="6">
        <v>11</v>
      </c>
      <c r="M64" s="6">
        <v>12</v>
      </c>
      <c r="N64" s="6">
        <v>13</v>
      </c>
      <c r="O64" s="6">
        <v>14</v>
      </c>
      <c r="P64" s="6">
        <v>15</v>
      </c>
      <c r="Q64" s="6">
        <v>16</v>
      </c>
      <c r="R64" s="6">
        <v>17</v>
      </c>
      <c r="S64" s="7" t="s">
        <v>27</v>
      </c>
    </row>
    <row r="65" spans="1:19" ht="12.75">
      <c r="A65" s="95" t="s">
        <v>50</v>
      </c>
      <c r="B65" s="119" t="s">
        <v>47</v>
      </c>
      <c r="C65" s="112">
        <v>161.98601650830608</v>
      </c>
      <c r="D65" s="113">
        <v>18.226370649237023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00">
        <f aca="true" t="shared" si="6" ref="S65:S72">SUM(C65:R65)</f>
        <v>180.2123871575431</v>
      </c>
    </row>
    <row r="66" spans="1:19" ht="12.75">
      <c r="A66" s="101" t="s">
        <v>55</v>
      </c>
      <c r="B66" s="111" t="s">
        <v>51</v>
      </c>
      <c r="C66" s="114"/>
      <c r="D66" s="115">
        <v>91.13185324618512</v>
      </c>
      <c r="E66" s="115">
        <v>79.02930948026253</v>
      </c>
      <c r="F66" s="115">
        <v>23.708379778679067</v>
      </c>
      <c r="G66" s="82">
        <v>2.554419637305553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100">
        <f t="shared" si="6"/>
        <v>196.42396214243226</v>
      </c>
    </row>
    <row r="67" spans="1:19" ht="12.75">
      <c r="A67" s="101" t="s">
        <v>61</v>
      </c>
      <c r="B67" s="111" t="s">
        <v>56</v>
      </c>
      <c r="C67" s="114"/>
      <c r="D67" s="115"/>
      <c r="E67" s="115"/>
      <c r="F67" s="115">
        <v>20.19602721887476</v>
      </c>
      <c r="G67" s="82">
        <v>17.88093746113887</v>
      </c>
      <c r="H67" s="82">
        <v>3.5031422025112744</v>
      </c>
      <c r="I67" s="82">
        <v>0.5289297482715015</v>
      </c>
      <c r="J67" s="82"/>
      <c r="K67" s="82"/>
      <c r="L67" s="82"/>
      <c r="M67" s="82"/>
      <c r="N67" s="82"/>
      <c r="O67" s="82"/>
      <c r="P67" s="82"/>
      <c r="Q67" s="82"/>
      <c r="R67" s="82"/>
      <c r="S67" s="100">
        <f t="shared" si="6"/>
        <v>42.10903663079641</v>
      </c>
    </row>
    <row r="68" spans="1:19" ht="12.75">
      <c r="A68" s="101" t="s">
        <v>67</v>
      </c>
      <c r="B68" s="111" t="s">
        <v>62</v>
      </c>
      <c r="C68" s="114"/>
      <c r="D68" s="115"/>
      <c r="E68" s="115"/>
      <c r="F68" s="115"/>
      <c r="G68" s="82">
        <v>11.494888367874989</v>
      </c>
      <c r="H68" s="82">
        <v>20.434996181315768</v>
      </c>
      <c r="I68" s="82">
        <v>11.636454461973033</v>
      </c>
      <c r="J68" s="82">
        <v>1.595136284320235</v>
      </c>
      <c r="K68" s="82"/>
      <c r="L68" s="82"/>
      <c r="M68" s="82"/>
      <c r="N68" s="82"/>
      <c r="O68" s="82"/>
      <c r="P68" s="82"/>
      <c r="Q68" s="82"/>
      <c r="R68" s="82"/>
      <c r="S68" s="100">
        <f t="shared" si="6"/>
        <v>45.161475295484024</v>
      </c>
    </row>
    <row r="69" spans="1:19" ht="12.75">
      <c r="A69" s="101" t="s">
        <v>72</v>
      </c>
      <c r="B69" s="111" t="s">
        <v>68</v>
      </c>
      <c r="C69" s="114"/>
      <c r="D69" s="115"/>
      <c r="E69" s="115"/>
      <c r="F69" s="115"/>
      <c r="G69" s="82"/>
      <c r="H69" s="82">
        <v>1.7515711012556372</v>
      </c>
      <c r="I69" s="82">
        <v>8.991805720615526</v>
      </c>
      <c r="J69" s="82">
        <v>18.344067269682704</v>
      </c>
      <c r="K69" s="82">
        <v>14.34843788142922</v>
      </c>
      <c r="L69" s="82">
        <v>12.251551777931049</v>
      </c>
      <c r="M69" s="82">
        <v>9.568391517833055</v>
      </c>
      <c r="N69" s="82">
        <v>3.2655640033679707</v>
      </c>
      <c r="O69" s="82">
        <v>1.962415936192443</v>
      </c>
      <c r="P69" s="82"/>
      <c r="Q69" s="82"/>
      <c r="R69" s="82"/>
      <c r="S69" s="100">
        <f t="shared" si="6"/>
        <v>70.4838052083076</v>
      </c>
    </row>
    <row r="70" spans="1:19" ht="12.75">
      <c r="A70" s="101" t="s">
        <v>76</v>
      </c>
      <c r="B70" s="111" t="s">
        <v>73</v>
      </c>
      <c r="C70" s="114"/>
      <c r="D70" s="115"/>
      <c r="E70" s="115"/>
      <c r="F70" s="115"/>
      <c r="G70" s="82"/>
      <c r="H70" s="82"/>
      <c r="I70" s="82"/>
      <c r="J70" s="82"/>
      <c r="K70" s="82">
        <v>0.8440257577311306</v>
      </c>
      <c r="L70" s="82">
        <v>2.45031035558621</v>
      </c>
      <c r="M70" s="82">
        <v>8.201478443856903</v>
      </c>
      <c r="N70" s="82">
        <v>14.461783443486729</v>
      </c>
      <c r="O70" s="82">
        <v>9.321475696914105</v>
      </c>
      <c r="P70" s="82">
        <v>3.8376133863318884</v>
      </c>
      <c r="Q70" s="82"/>
      <c r="R70" s="82"/>
      <c r="S70" s="100">
        <f t="shared" si="6"/>
        <v>39.11668708390697</v>
      </c>
    </row>
    <row r="71" spans="1:19" ht="13.5" thickBot="1">
      <c r="A71" s="105" t="s">
        <v>79</v>
      </c>
      <c r="B71" s="118" t="s">
        <v>77</v>
      </c>
      <c r="C71" s="114"/>
      <c r="D71" s="115"/>
      <c r="E71" s="115"/>
      <c r="F71" s="115"/>
      <c r="G71" s="82"/>
      <c r="H71" s="82"/>
      <c r="I71" s="82"/>
      <c r="J71" s="82"/>
      <c r="K71" s="82"/>
      <c r="L71" s="82"/>
      <c r="M71" s="82"/>
      <c r="N71" s="82">
        <v>2.3325457166914076</v>
      </c>
      <c r="O71" s="82">
        <v>10.302683665010326</v>
      </c>
      <c r="P71" s="82">
        <v>17.748961911784985</v>
      </c>
      <c r="Q71" s="82">
        <v>26.983219122646087</v>
      </c>
      <c r="R71" s="82">
        <v>26.983219122646084</v>
      </c>
      <c r="S71" s="107">
        <f t="shared" si="6"/>
        <v>84.35062953877889</v>
      </c>
    </row>
    <row r="72" spans="1:19" ht="13.5" thickBot="1">
      <c r="A72" s="244" t="s">
        <v>3</v>
      </c>
      <c r="B72" s="245"/>
      <c r="C72" s="92">
        <f aca="true" t="shared" si="7" ref="C72:R72">SUM(C65:C71)</f>
        <v>161.98601650830608</v>
      </c>
      <c r="D72" s="92">
        <f t="shared" si="7"/>
        <v>109.35822389542214</v>
      </c>
      <c r="E72" s="92">
        <f t="shared" si="7"/>
        <v>79.02930948026253</v>
      </c>
      <c r="F72" s="92">
        <f t="shared" si="7"/>
        <v>43.90440699755383</v>
      </c>
      <c r="G72" s="92">
        <f t="shared" si="7"/>
        <v>31.930245466319413</v>
      </c>
      <c r="H72" s="92">
        <f t="shared" si="7"/>
        <v>25.68970948508268</v>
      </c>
      <c r="I72" s="92">
        <f t="shared" si="7"/>
        <v>21.15718993086006</v>
      </c>
      <c r="J72" s="92">
        <f t="shared" si="7"/>
        <v>19.939203554002937</v>
      </c>
      <c r="K72" s="92">
        <f t="shared" si="7"/>
        <v>15.192463639160351</v>
      </c>
      <c r="L72" s="108">
        <f t="shared" si="7"/>
        <v>14.701862133517258</v>
      </c>
      <c r="M72" s="108">
        <f t="shared" si="7"/>
        <v>17.769869961689956</v>
      </c>
      <c r="N72" s="108">
        <f t="shared" si="7"/>
        <v>20.059893163546107</v>
      </c>
      <c r="O72" s="108">
        <f t="shared" si="7"/>
        <v>21.586575298116873</v>
      </c>
      <c r="P72" s="108">
        <f t="shared" si="7"/>
        <v>21.586575298116873</v>
      </c>
      <c r="Q72" s="108">
        <f t="shared" si="7"/>
        <v>26.983219122646087</v>
      </c>
      <c r="R72" s="109">
        <f t="shared" si="7"/>
        <v>26.983219122646084</v>
      </c>
      <c r="S72" s="110">
        <f t="shared" si="6"/>
        <v>657.8579830572494</v>
      </c>
    </row>
  </sheetData>
  <sheetProtection/>
  <mergeCells count="16">
    <mergeCell ref="C63:S63"/>
    <mergeCell ref="A44:B44"/>
    <mergeCell ref="A49:B49"/>
    <mergeCell ref="C49:S49"/>
    <mergeCell ref="A72:B72"/>
    <mergeCell ref="A58:B58"/>
    <mergeCell ref="A63:B63"/>
    <mergeCell ref="A5:B5"/>
    <mergeCell ref="C5:S5"/>
    <mergeCell ref="A1:S1"/>
    <mergeCell ref="C35:S35"/>
    <mergeCell ref="A15:B15"/>
    <mergeCell ref="A20:B20"/>
    <mergeCell ref="C20:S20"/>
    <mergeCell ref="A30:B30"/>
    <mergeCell ref="A35:B35"/>
  </mergeCells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INED-Séguy</dc:creator>
  <cp:keywords/>
  <dc:description/>
  <cp:lastModifiedBy>Martine Rousso</cp:lastModifiedBy>
  <cp:lastPrinted>2007-12-04T10:20:07Z</cp:lastPrinted>
  <dcterms:created xsi:type="dcterms:W3CDTF">2006-04-28T08:22:03Z</dcterms:created>
  <dcterms:modified xsi:type="dcterms:W3CDTF">2011-10-24T14:06:59Z</dcterms:modified>
  <cp:category/>
  <cp:version/>
  <cp:contentType/>
  <cp:contentStatus/>
</cp:coreProperties>
</file>